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SP\2_PROGR\COMET\7_Call_Zentren_K1_2023_FP1\1_Hauptdokumente\12_Antrag\"/>
    </mc:Choice>
  </mc:AlternateContent>
  <bookViews>
    <workbookView xWindow="480" yWindow="108" windowWidth="15192" windowHeight="8040" tabRatio="700" activeTab="5"/>
  </bookViews>
  <sheets>
    <sheet name="I. Cover" sheetId="22" r:id="rId1"/>
    <sheet name="AUSFÜLLHILFE" sheetId="27" r:id="rId2"/>
    <sheet name="II. Application K1" sheetId="23" r:id="rId3"/>
    <sheet name="Use of R&amp;D infrastructure" sheetId="24" r:id="rId4"/>
    <sheet name=" Scientific Partners" sheetId="25" r:id="rId5"/>
    <sheet name="Company Partners" sheetId="26" r:id="rId6"/>
  </sheets>
  <externalReferences>
    <externalReference r:id="rId7"/>
  </externalReferences>
  <definedNames>
    <definedName name="____BDK2">#REF!</definedName>
    <definedName name="____BDK3">#REF!</definedName>
    <definedName name="____BGK1">#REF!</definedName>
    <definedName name="____BGK2">#REF!</definedName>
    <definedName name="____BGK3">#REF!</definedName>
    <definedName name="____BPK1">#REF!</definedName>
    <definedName name="____BPK2">#REF!</definedName>
    <definedName name="____BPK3">#REF!</definedName>
    <definedName name="____BSK1">#REF!</definedName>
    <definedName name="____BSK2">#REF!</definedName>
    <definedName name="____BSK3">#REF!</definedName>
    <definedName name="____IDK1">#REF!</definedName>
    <definedName name="____IDK2">#REF!</definedName>
    <definedName name="____IDK3">#REF!</definedName>
    <definedName name="____IGK1">#REF!</definedName>
    <definedName name="____IGK2">#REF!</definedName>
    <definedName name="____IGK3">#REF!</definedName>
    <definedName name="____IPK1">#REF!</definedName>
    <definedName name="____IPK2">#REF!</definedName>
    <definedName name="____IPK3">#REF!</definedName>
    <definedName name="____ISK1">#REF!</definedName>
    <definedName name="____ISK2">#REF!</definedName>
    <definedName name="____ISK3">#REF!</definedName>
    <definedName name="___BDK1">#REF!</definedName>
    <definedName name="___BDK2">#REF!</definedName>
    <definedName name="___BDK3">#REF!</definedName>
    <definedName name="___BGK1">#REF!</definedName>
    <definedName name="___BGK2">#REF!</definedName>
    <definedName name="___BGK3">#REF!</definedName>
    <definedName name="___BPK1">#REF!</definedName>
    <definedName name="___BPK2">#REF!</definedName>
    <definedName name="___BPK3">#REF!</definedName>
    <definedName name="___BSK1">#REF!</definedName>
    <definedName name="___BSK2">#REF!</definedName>
    <definedName name="___BSK3">#REF!</definedName>
    <definedName name="___IDK1">#REF!</definedName>
    <definedName name="___IDK2">#REF!</definedName>
    <definedName name="___IDK3">#REF!</definedName>
    <definedName name="___IGK1">#REF!</definedName>
    <definedName name="___IGK2">#REF!</definedName>
    <definedName name="___IGK3">#REF!</definedName>
    <definedName name="___IPK1">#REF!</definedName>
    <definedName name="___IPK2">#REF!</definedName>
    <definedName name="___IPK3">#REF!</definedName>
    <definedName name="___ISK1">#REF!</definedName>
    <definedName name="___ISK2">#REF!</definedName>
    <definedName name="___ISK3">#REF!</definedName>
    <definedName name="__BDK1">#REF!</definedName>
    <definedName name="__BDK2">#REF!</definedName>
    <definedName name="__BDK3">#REF!</definedName>
    <definedName name="__BGK1">#REF!</definedName>
    <definedName name="__BGK2">#REF!</definedName>
    <definedName name="__BGK3">#REF!</definedName>
    <definedName name="__BPK1">#REF!</definedName>
    <definedName name="__BPK2">#REF!</definedName>
    <definedName name="__BPK3">#REF!</definedName>
    <definedName name="__BSK1">#REF!</definedName>
    <definedName name="__BSK2">#REF!</definedName>
    <definedName name="__BSK3">#REF!</definedName>
    <definedName name="__IDK1">#REF!</definedName>
    <definedName name="__IDK2">#REF!</definedName>
    <definedName name="__IDK3">#REF!</definedName>
    <definedName name="__IGK1">#REF!</definedName>
    <definedName name="__IGK2">#REF!</definedName>
    <definedName name="__IGK3">#REF!</definedName>
    <definedName name="__IPK1">#REF!</definedName>
    <definedName name="__IPK2">#REF!</definedName>
    <definedName name="__IPK3">#REF!</definedName>
    <definedName name="__ISK1">#REF!</definedName>
    <definedName name="__ISK2">#REF!</definedName>
    <definedName name="__ISK3">#REF!</definedName>
    <definedName name="_BDK1">#REF!</definedName>
    <definedName name="_BDK2">#REF!</definedName>
    <definedName name="_BDK3">#REF!</definedName>
    <definedName name="_BGK1">#REF!</definedName>
    <definedName name="_BGK2">#REF!</definedName>
    <definedName name="_BGK3">#REF!</definedName>
    <definedName name="_BPK1">#REF!</definedName>
    <definedName name="_BPK2">#REF!</definedName>
    <definedName name="_BPK3">#REF!</definedName>
    <definedName name="_BSK1">#REF!</definedName>
    <definedName name="_BSK2">#REF!</definedName>
    <definedName name="_BSK3">#REF!</definedName>
    <definedName name="_IDK1">#REF!</definedName>
    <definedName name="_IDK2">#REF!</definedName>
    <definedName name="_IDK3">#REF!</definedName>
    <definedName name="_IGK1">#REF!</definedName>
    <definedName name="_IGK2">#REF!</definedName>
    <definedName name="_IGK3">#REF!</definedName>
    <definedName name="_IPK1">#REF!</definedName>
    <definedName name="_IPK2">#REF!</definedName>
    <definedName name="_IPK3">#REF!</definedName>
    <definedName name="_ISK1">#REF!</definedName>
    <definedName name="_ISK2">#REF!</definedName>
    <definedName name="_ISK3">#REF!</definedName>
    <definedName name="A_Dritt">#REF!</definedName>
    <definedName name="A_Dritt_1">#REF!</definedName>
    <definedName name="A_FTE">#REF!</definedName>
    <definedName name="A_FTE_1">#REF!</definedName>
    <definedName name="A_FTEges">#REF!</definedName>
    <definedName name="A_GK">#REF!</definedName>
    <definedName name="A_GK_1">#REF!</definedName>
    <definedName name="A_PK">#REF!</definedName>
    <definedName name="A_PK_1">#REF!</definedName>
    <definedName name="A_PKges">#REF!</definedName>
    <definedName name="A_Reis">#REF!</definedName>
    <definedName name="A_Reis_1">#N/A</definedName>
    <definedName name="A_sonK">#REF!</definedName>
    <definedName name="A_sonK_1">#N/A</definedName>
    <definedName name="A_SuM">#REF!</definedName>
    <definedName name="A_SuM_1">#REF!</definedName>
    <definedName name="akronym">#REF!</definedName>
    <definedName name="Anl_Sp_einfach" localSheetId="3">'Use of R&amp;D infrastructure'!$G$1:$R$20</definedName>
    <definedName name="Anl_Sp_einfach">#REF!</definedName>
    <definedName name="Anl_Sp_erweitert" localSheetId="3">'Use of R&amp;D infrastructure'!$A$1:$F$20</definedName>
    <definedName name="Anl_Sp_erweitert">#REF!</definedName>
    <definedName name="Antragsteller">#REF!</definedName>
    <definedName name="Anzahl_UN">#REF!</definedName>
    <definedName name="BDKk">#REF!</definedName>
    <definedName name="BeantragteKosten">#REF!</definedName>
    <definedName name="BFgesamt1">#REF!</definedName>
    <definedName name="BFgesamt2">#REF!</definedName>
    <definedName name="BFgesamt3">#REF!</definedName>
    <definedName name="BFgesamtkum">#REF!</definedName>
    <definedName name="BGKk">#REF!</definedName>
    <definedName name="BPKk">#REF!</definedName>
    <definedName name="BSKk">#REF!</definedName>
    <definedName name="_xlnm.Print_Area" localSheetId="4">' Scientific Partners'!$A$1:$E$36</definedName>
    <definedName name="_xlnm.Print_Area" localSheetId="5">'Company Partners'!$A$1:$E$22</definedName>
    <definedName name="_xlnm.Print_Area" localSheetId="0">'I. Cover'!$A$1:$K$34</definedName>
    <definedName name="_xlnm.Print_Area" localSheetId="2">'II. Application K1'!$A$1:$H$56</definedName>
    <definedName name="_xlnm.Print_Area" localSheetId="3">'Use of R&amp;D infrastructure'!$A$1:$F$23</definedName>
    <definedName name="Excel_BuiltIn__FilterDatabase_1">[1]PartnerA_Personalkosten!#REF!</definedName>
    <definedName name="Fördersumme">#REF!</definedName>
    <definedName name="Hinweise">#REF!</definedName>
    <definedName name="IDKk">#REF!</definedName>
    <definedName name="IFgesamt1">#REF!</definedName>
    <definedName name="IFgesamt2">#REF!</definedName>
    <definedName name="IFgesamt3">#REF!</definedName>
    <definedName name="IFgesamtkum">#REF!</definedName>
    <definedName name="IGKk">#REF!</definedName>
    <definedName name="Inhalt">#REF!</definedName>
    <definedName name="Internet">#REF!</definedName>
    <definedName name="Internet_Antrags">#REF!</definedName>
    <definedName name="Internet_Antragsteller">#REF!</definedName>
    <definedName name="Internet_Partner">#REF!</definedName>
    <definedName name="IPKk">#REF!</definedName>
    <definedName name="ISKk">#REF!</definedName>
    <definedName name="Name_Antragsteller_UN">#REF!</definedName>
    <definedName name="Name_Partner_UN">#REF!</definedName>
    <definedName name="Name_UN">#REF!</definedName>
    <definedName name="neu">#REF!</definedName>
    <definedName name="neuer">#REF!</definedName>
    <definedName name="PPDK1">#REF!</definedName>
    <definedName name="PPDK2">#REF!</definedName>
    <definedName name="PPDK3">#REF!</definedName>
    <definedName name="PPDKk">#REF!</definedName>
    <definedName name="PPFgesamt1">#REF!</definedName>
    <definedName name="PPFgesamt2">#REF!</definedName>
    <definedName name="PPFgesamt3">#REF!</definedName>
    <definedName name="PPFgesamtkum">#REF!</definedName>
    <definedName name="PPgesamt1">#REF!</definedName>
    <definedName name="PPGK1">#REF!</definedName>
    <definedName name="PPGK2">#REF!</definedName>
    <definedName name="PPGK3">#REF!</definedName>
    <definedName name="PPGKk">#REF!</definedName>
    <definedName name="PPPK1">#REF!</definedName>
    <definedName name="PPPK2">#REF!</definedName>
    <definedName name="PPPK3">#REF!</definedName>
    <definedName name="PPPKk">#REF!</definedName>
    <definedName name="PPSK1">#REF!</definedName>
    <definedName name="PPSK2">#REF!</definedName>
    <definedName name="PPSK3">#REF!</definedName>
    <definedName name="PPSKk">#REF!</definedName>
    <definedName name="Projekt_GK">#REF!</definedName>
    <definedName name="Projekt_GL">#REF!</definedName>
    <definedName name="Projektart">#REF!</definedName>
    <definedName name="Projektdauer">#REF!</definedName>
    <definedName name="Projektende">#REF!</definedName>
    <definedName name="Projektstart">#REF!</definedName>
    <definedName name="Projekttitel">#REF!</definedName>
    <definedName name="Short_Titel__max._20_characters">'Use of R&amp;D infrastructure'!$F$1</definedName>
    <definedName name="Themennr">#REF!</definedName>
    <definedName name="Themenstellung">#REF!</definedName>
  </definedNames>
  <calcPr calcId="162913"/>
</workbook>
</file>

<file path=xl/calcChain.xml><?xml version="1.0" encoding="utf-8"?>
<calcChain xmlns="http://schemas.openxmlformats.org/spreadsheetml/2006/main">
  <c r="H26" i="23" l="1"/>
  <c r="H25" i="23"/>
  <c r="H24" i="23"/>
  <c r="H23" i="23"/>
  <c r="H22" i="23"/>
  <c r="F1" i="24" l="1"/>
  <c r="D1" i="25"/>
  <c r="C17" i="26" l="1"/>
  <c r="B17" i="26"/>
  <c r="D16" i="26"/>
  <c r="D15" i="26"/>
  <c r="D14" i="26"/>
  <c r="D13" i="26"/>
  <c r="D12" i="26"/>
  <c r="D11" i="26"/>
  <c r="D10" i="26"/>
  <c r="D9" i="26"/>
  <c r="D8" i="26"/>
  <c r="D7" i="26"/>
  <c r="D6" i="26"/>
  <c r="C35" i="25"/>
  <c r="B35" i="25"/>
  <c r="D24" i="25"/>
  <c r="D34" i="25"/>
  <c r="D33" i="25"/>
  <c r="D32" i="25"/>
  <c r="D31" i="25"/>
  <c r="D30" i="25"/>
  <c r="D29" i="25"/>
  <c r="D28" i="25"/>
  <c r="D27" i="25"/>
  <c r="D26" i="25"/>
  <c r="D25" i="25"/>
  <c r="E28" i="25" l="1"/>
  <c r="E31" i="25"/>
  <c r="E25" i="25"/>
  <c r="E29" i="25"/>
  <c r="E26" i="25"/>
  <c r="E34" i="25"/>
  <c r="D17" i="26"/>
  <c r="B21" i="26"/>
  <c r="C21" i="26" s="1"/>
  <c r="D35" i="25"/>
  <c r="E32" i="25" s="1"/>
  <c r="B17" i="25"/>
  <c r="E7" i="26" l="1"/>
  <c r="E6" i="26"/>
  <c r="E11" i="26"/>
  <c r="E8" i="26"/>
  <c r="E12" i="26"/>
  <c r="E13" i="26"/>
  <c r="C9" i="25"/>
  <c r="C13" i="25"/>
  <c r="C10" i="25"/>
  <c r="C14" i="25"/>
  <c r="C7" i="25"/>
  <c r="C15" i="25"/>
  <c r="C8" i="25"/>
  <c r="C16" i="25"/>
  <c r="C6" i="25"/>
  <c r="C11" i="25"/>
  <c r="C12" i="25"/>
  <c r="E14" i="26"/>
  <c r="E9" i="26"/>
  <c r="E27" i="25"/>
  <c r="E10" i="26"/>
  <c r="E30" i="25"/>
  <c r="E15" i="26"/>
  <c r="E33" i="25"/>
  <c r="E16" i="26"/>
  <c r="E24" i="25"/>
  <c r="C51" i="23"/>
  <c r="C48" i="23"/>
  <c r="G13" i="23"/>
  <c r="C12" i="23"/>
  <c r="G11" i="23"/>
  <c r="F12" i="23"/>
  <c r="E12" i="23"/>
  <c r="D12" i="23"/>
  <c r="F18" i="24"/>
  <c r="F17" i="24"/>
  <c r="F16" i="24"/>
  <c r="F15" i="24"/>
  <c r="F14" i="24"/>
  <c r="F13" i="24"/>
  <c r="F12" i="24"/>
  <c r="G14" i="23"/>
  <c r="G10" i="23"/>
  <c r="G9" i="23"/>
  <c r="G7" i="23"/>
  <c r="D51" i="23"/>
  <c r="E51" i="23"/>
  <c r="F51" i="23"/>
  <c r="D48" i="23"/>
  <c r="E48" i="23"/>
  <c r="F48" i="23"/>
  <c r="G26" i="23"/>
  <c r="G25" i="23"/>
  <c r="G24" i="23"/>
  <c r="G23" i="23"/>
  <c r="G22" i="23"/>
  <c r="C37" i="23"/>
  <c r="C47" i="23" s="1"/>
  <c r="D37" i="23"/>
  <c r="D47" i="23" s="1"/>
  <c r="E37" i="23"/>
  <c r="E47" i="23" s="1"/>
  <c r="F37" i="23"/>
  <c r="F47" i="23" s="1"/>
  <c r="G36" i="23"/>
  <c r="C8" i="23"/>
  <c r="D8" i="23"/>
  <c r="D17" i="23" s="1"/>
  <c r="E8" i="23"/>
  <c r="F8" i="23"/>
  <c r="F17" i="23" s="1"/>
  <c r="G15" i="23"/>
  <c r="B18" i="25" s="1"/>
  <c r="D1" i="26"/>
  <c r="H1" i="23"/>
  <c r="C19" i="24"/>
  <c r="C20" i="24" s="1"/>
  <c r="D19" i="24"/>
  <c r="D20" i="24" s="1"/>
  <c r="E19" i="24"/>
  <c r="E20" i="24" s="1"/>
  <c r="B19" i="24"/>
  <c r="B20" i="24" s="1"/>
  <c r="C27" i="23"/>
  <c r="D27" i="23"/>
  <c r="E27" i="23"/>
  <c r="F27" i="23"/>
  <c r="G38" i="23"/>
  <c r="G39" i="23"/>
  <c r="G40" i="23"/>
  <c r="G41" i="23"/>
  <c r="G42" i="23"/>
  <c r="G43" i="23"/>
  <c r="G44" i="23"/>
  <c r="G45" i="23"/>
  <c r="G46" i="23"/>
  <c r="G49" i="23"/>
  <c r="B36" i="25" s="1"/>
  <c r="G50" i="23"/>
  <c r="C36" i="25" s="1"/>
  <c r="G52" i="23"/>
  <c r="B18" i="26" s="1"/>
  <c r="G53" i="23"/>
  <c r="C18" i="26" s="1"/>
  <c r="E17" i="23" l="1"/>
  <c r="E35" i="25"/>
  <c r="G37" i="23"/>
  <c r="G47" i="23" s="1"/>
  <c r="G16" i="23"/>
  <c r="G8" i="23"/>
  <c r="D54" i="23"/>
  <c r="D29" i="23"/>
  <c r="G12" i="23"/>
  <c r="E29" i="23"/>
  <c r="G27" i="23"/>
  <c r="F29" i="23"/>
  <c r="G48" i="23"/>
  <c r="D36" i="25" s="1"/>
  <c r="C17" i="23"/>
  <c r="C29" i="23" s="1"/>
  <c r="E54" i="23"/>
  <c r="C54" i="23"/>
  <c r="F54" i="23"/>
  <c r="G51" i="23"/>
  <c r="D18" i="26" s="1"/>
  <c r="F19" i="24"/>
  <c r="F20" i="24" s="1"/>
  <c r="E56" i="23" l="1"/>
  <c r="F56" i="23"/>
  <c r="D56" i="23"/>
  <c r="G17" i="23"/>
  <c r="H15" i="23" s="1"/>
  <c r="C56" i="23"/>
  <c r="H27" i="23"/>
  <c r="H16" i="23"/>
  <c r="H11" i="23"/>
  <c r="H14" i="23"/>
  <c r="G54" i="23"/>
  <c r="H36" i="23" s="1"/>
  <c r="D19" i="26"/>
  <c r="H13" i="23" l="1"/>
  <c r="H9" i="23"/>
  <c r="H8" i="23"/>
  <c r="H7" i="23"/>
  <c r="H10" i="23"/>
  <c r="H17" i="23"/>
  <c r="G29" i="23"/>
  <c r="H12" i="23"/>
  <c r="H47" i="23"/>
  <c r="I47" i="23" s="1"/>
  <c r="G56" i="23"/>
  <c r="H48" i="23"/>
  <c r="I48" i="23" s="1"/>
  <c r="H37" i="23"/>
  <c r="H51" i="23"/>
  <c r="H54" i="23" l="1"/>
</calcChain>
</file>

<file path=xl/comments1.xml><?xml version="1.0" encoding="utf-8"?>
<comments xmlns="http://schemas.openxmlformats.org/spreadsheetml/2006/main">
  <authors>
    <author>DAM</author>
  </authors>
  <commentList>
    <comment ref="H34" authorId="0" shapeId="0">
      <text>
        <r>
          <rPr>
            <sz val="8"/>
            <color indexed="81"/>
            <rFont val="Tahoma"/>
            <family val="2"/>
          </rPr>
          <t xml:space="preserve">Anzeige - 2 Dezimalstellen
</t>
        </r>
      </text>
    </comment>
  </commentList>
</comments>
</file>

<file path=xl/sharedStrings.xml><?xml version="1.0" encoding="utf-8"?>
<sst xmlns="http://schemas.openxmlformats.org/spreadsheetml/2006/main" count="229" uniqueCount="168">
  <si>
    <t>1)</t>
  </si>
  <si>
    <t>2)</t>
  </si>
  <si>
    <t>3)</t>
  </si>
  <si>
    <t>3a)</t>
  </si>
  <si>
    <t>3b)</t>
  </si>
  <si>
    <t>2a)</t>
  </si>
  <si>
    <t>2b)</t>
  </si>
  <si>
    <t>4)</t>
  </si>
  <si>
    <t>4a)</t>
  </si>
  <si>
    <t>4b)</t>
  </si>
  <si>
    <t>5)</t>
  </si>
  <si>
    <t>6)</t>
  </si>
  <si>
    <t>In-Kind</t>
  </si>
  <si>
    <t>Cash</t>
  </si>
  <si>
    <t>Burgenland</t>
  </si>
  <si>
    <t>2c)</t>
  </si>
  <si>
    <t>2d)</t>
  </si>
  <si>
    <t>2e)</t>
  </si>
  <si>
    <t>Salzburg</t>
  </si>
  <si>
    <t>2f)</t>
  </si>
  <si>
    <t>2g)</t>
  </si>
  <si>
    <t>2h)</t>
  </si>
  <si>
    <t>Vorarlberg</t>
  </si>
  <si>
    <t>Full Title:</t>
  </si>
  <si>
    <t>Short Title:</t>
  </si>
  <si>
    <t>eCall-Application Number:</t>
  </si>
  <si>
    <t>&gt;eCall-Application Number&lt;</t>
  </si>
  <si>
    <t>Applicant:</t>
  </si>
  <si>
    <t>&gt;Leader of consortium&lt;</t>
  </si>
  <si>
    <t>Authorised signatory:</t>
  </si>
  <si>
    <t>&gt;Name&lt;</t>
  </si>
  <si>
    <t>Duration (First funding period):</t>
  </si>
  <si>
    <t>from:</t>
  </si>
  <si>
    <t>DD.MM.YYYY</t>
  </si>
  <si>
    <t>to:</t>
  </si>
  <si>
    <t>&gt;EUR&lt;</t>
  </si>
  <si>
    <t>Federal Funding applied:</t>
  </si>
  <si>
    <t>Provincial Funding applied:</t>
  </si>
  <si>
    <t>1) Total Costs - First funding period</t>
  </si>
  <si>
    <t>Costs - total</t>
  </si>
  <si>
    <t>Year 1</t>
  </si>
  <si>
    <t>Year 2</t>
  </si>
  <si>
    <t>Year 3</t>
  </si>
  <si>
    <t>Year 4</t>
  </si>
  <si>
    <t>Total Costs</t>
  </si>
  <si>
    <t>YYYY</t>
  </si>
  <si>
    <t>Personnel Costs (Centre)</t>
  </si>
  <si>
    <t>Material Costs (Centre)</t>
  </si>
  <si>
    <t>Material costs</t>
  </si>
  <si>
    <t xml:space="preserve">Third party services (excl. SP+CP) </t>
  </si>
  <si>
    <t>Scientific Partners - Costs</t>
  </si>
  <si>
    <t>Company Partners - In-Kind-Costs</t>
  </si>
  <si>
    <t>Use of R&amp;D infrastructure (Centre)</t>
  </si>
  <si>
    <t>Costs per Area</t>
  </si>
  <si>
    <t>Area</t>
  </si>
  <si>
    <t>Total</t>
  </si>
  <si>
    <t>Costs = Costs per Area (Check sum)</t>
  </si>
  <si>
    <t xml:space="preserve">2) Financing - First funding period </t>
  </si>
  <si>
    <t>Financing - total</t>
  </si>
  <si>
    <t>Quota 
in %</t>
  </si>
  <si>
    <t>Federal funding COMET</t>
  </si>
  <si>
    <t>Provincial funding COMET</t>
  </si>
  <si>
    <t xml:space="preserve">Carinthia </t>
  </si>
  <si>
    <t>Lower Austria</t>
  </si>
  <si>
    <t xml:space="preserve">Upper Austria </t>
  </si>
  <si>
    <t xml:space="preserve">Styria </t>
  </si>
  <si>
    <t>Tyrol</t>
  </si>
  <si>
    <t>2i)</t>
  </si>
  <si>
    <t>Vienna</t>
  </si>
  <si>
    <t>Scientific Partners COMET - Contributions</t>
  </si>
  <si>
    <t>Scientific Partners - Cash-Contributions</t>
  </si>
  <si>
    <t>Company Partners COMET - Contributions</t>
  </si>
  <si>
    <t>Company Partners - Cash-Contributions</t>
  </si>
  <si>
    <t>Costs = Financing (check sum)</t>
  </si>
  <si>
    <t>YYYY-YYYY</t>
  </si>
  <si>
    <t>Scientific Partner</t>
  </si>
  <si>
    <t>Company Partner</t>
  </si>
  <si>
    <t>Total Company Partners</t>
  </si>
  <si>
    <t>In-Kind-Quota</t>
  </si>
  <si>
    <t xml:space="preserve"> - residual book value at the end of the funding periode</t>
  </si>
  <si>
    <t>&gt;Short Titel (max. 20 characters)&lt;</t>
  </si>
  <si>
    <t>Total Costs %</t>
  </si>
  <si>
    <t>4 Years</t>
  </si>
  <si>
    <t>Total public funding</t>
  </si>
  <si>
    <t>Total 
Financing</t>
  </si>
  <si>
    <t>4b) other income (-)</t>
  </si>
  <si>
    <t>costs per
Area %</t>
  </si>
  <si>
    <t>Total Costs applied:</t>
  </si>
  <si>
    <t xml:space="preserve">   </t>
  </si>
  <si>
    <t>Choose one of the two reporting methods for the planned investments of the Centre (use of R&amp;D infrastructure):</t>
  </si>
  <si>
    <t>ad1)</t>
  </si>
  <si>
    <t xml:space="preserve">ad 2b) </t>
  </si>
  <si>
    <t>ad 2a)</t>
  </si>
  <si>
    <t>ad 4a)</t>
  </si>
  <si>
    <t>ad 3)</t>
  </si>
  <si>
    <t>ad 5)</t>
  </si>
  <si>
    <t xml:space="preserve">ad 6) </t>
  </si>
  <si>
    <t>Beachten Sie, dass die Kosten durch die Finanzierung gedeckt sind!</t>
  </si>
  <si>
    <t>Beachten Sie das Gesamtfinanzierungeverhältnis Bund/Land = 2:1!  Tragen Sie bitte den entsprechenden Finanzierungsbeitrag beim jeweiligen Bundesland ein.</t>
  </si>
  <si>
    <t>Beachten Sie die Mindestquote der WP- Leistungen von 5%.</t>
  </si>
  <si>
    <t>Beachten Sie die Mindestquote der UP- Leistungen  von 40%</t>
  </si>
  <si>
    <t xml:space="preserve">Beachten Sie dass mindestens 50%  der UP- Leistungen in Cash (als Barleistung) aufzubringen sind </t>
  </si>
  <si>
    <t>ad 4)</t>
  </si>
  <si>
    <t xml:space="preserve">ad 4a) </t>
  </si>
  <si>
    <t>ad 4b)</t>
  </si>
  <si>
    <t xml:space="preserve">ad 1) </t>
  </si>
  <si>
    <t>ad 2)</t>
  </si>
  <si>
    <t xml:space="preserve">ad 4b) </t>
  </si>
  <si>
    <t>Erläuterungen</t>
  </si>
  <si>
    <t>Total costs Scientific Partners</t>
  </si>
  <si>
    <t>Y1 - Y 4</t>
  </si>
  <si>
    <t xml:space="preserve">Total </t>
  </si>
  <si>
    <t>Total  Contributions Y1 - Y4</t>
  </si>
  <si>
    <t>Total Contributions Y1 - Y4</t>
  </si>
  <si>
    <t xml:space="preserve">In-Kind = Costs </t>
  </si>
  <si>
    <t>d. Costs and Contributions per Company Partners</t>
  </si>
  <si>
    <t>Total contributions Scientific Partners</t>
  </si>
  <si>
    <t>a. Use of R&amp;D infrastructure (Centre)</t>
  </si>
  <si>
    <t>b. Costs per Scientific Partners</t>
  </si>
  <si>
    <t>c. Contributions per Scientific Partners</t>
  </si>
  <si>
    <t>Beantragte Bundesförderung unter Beachtung der möglichen Förderungsquote und maximalen Förderungsobergrenzen pro Jahr</t>
  </si>
  <si>
    <t>Use of R&amp;D infrastructure / Use of Machinery</t>
  </si>
  <si>
    <t xml:space="preserve">eCall </t>
  </si>
  <si>
    <t>Kostenkategorie lt. Antrag Excel</t>
  </si>
  <si>
    <t xml:space="preserve">Personalkosten: 
</t>
  </si>
  <si>
    <t xml:space="preserve">1) Personnel Costs (Centre) </t>
  </si>
  <si>
    <t xml:space="preserve">F&amp;E infrastrukturnutzung: </t>
  </si>
  <si>
    <t xml:space="preserve">3) Use of R&amp;D Infrastructur (Centre) </t>
  </si>
  <si>
    <t xml:space="preserve">2) Material Costs (Centre)  </t>
  </si>
  <si>
    <t xml:space="preserve">4) Other direct Costs / Income (Centre) </t>
  </si>
  <si>
    <t xml:space="preserve">Summe der Kosten </t>
  </si>
  <si>
    <t>= Total Costs</t>
  </si>
  <si>
    <t xml:space="preserve">Partnerkosten: 
</t>
  </si>
  <si>
    <t xml:space="preserve">Vorgehensweise bei der Eingabe der Kosten im eCall: </t>
  </si>
  <si>
    <t>Diese Seite muss dem Kostenplan nicht beigelegt werden!</t>
  </si>
  <si>
    <t>Quota
in %</t>
  </si>
  <si>
    <t>check sum</t>
  </si>
  <si>
    <t>SP - In-Kind-Contributions</t>
  </si>
  <si>
    <t xml:space="preserve">CP - In-Kind-Contributions </t>
  </si>
  <si>
    <t xml:space="preserve">Additionally the optional use of machinery used in COMET can be applied for via machine hours and machine hour rates. </t>
  </si>
  <si>
    <t>&gt;Project Title&lt;</t>
  </si>
  <si>
    <t>Financial Tables  FP1  (Cost Plan)</t>
  </si>
  <si>
    <t>II. Application COMET-Centre (K1)</t>
  </si>
  <si>
    <r>
      <rPr>
        <b/>
        <sz val="9"/>
        <rFont val="Calibri"/>
        <family val="2"/>
        <scheme val="minor"/>
      </rPr>
      <t xml:space="preserve">Personalkosten des Zentrums: </t>
    </r>
    <r>
      <rPr>
        <sz val="9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Die im COMET Bereich geplanten Personalkosten aller am Zentrum angestellten MitarbeiterInnen (inkluisve Administration, ohne Personalleistung Non-K Bereich )</t>
    </r>
  </si>
  <si>
    <r>
      <t xml:space="preserve">Bezogene Leistungen des Zentrums: </t>
    </r>
    <r>
      <rPr>
        <sz val="9"/>
        <color theme="1"/>
        <rFont val="Calibri"/>
        <family val="2"/>
        <scheme val="minor"/>
      </rPr>
      <t>Zukauf  Leistungen von Dritten (keine Kostendarstellung  von wissenschaftlichen und Unternehmenspartnern)</t>
    </r>
  </si>
  <si>
    <r>
      <t xml:space="preserve">4a) other </t>
    </r>
    <r>
      <rPr>
        <sz val="9"/>
        <color theme="1"/>
        <rFont val="Calibri"/>
        <family val="2"/>
        <scheme val="minor"/>
      </rPr>
      <t>direct</t>
    </r>
    <r>
      <rPr>
        <sz val="9"/>
        <color rgb="FFFF0000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costs</t>
    </r>
  </si>
  <si>
    <r>
      <rPr>
        <b/>
        <sz val="9"/>
        <rFont val="Calibri"/>
        <family val="2"/>
        <scheme val="minor"/>
      </rPr>
      <t>Sonstige Kosten des Zentrums:</t>
    </r>
    <r>
      <rPr>
        <sz val="9"/>
        <rFont val="Calibri"/>
        <family val="2"/>
        <scheme val="minor"/>
      </rPr>
      <t xml:space="preserve"> Erfassung des geplanten sonstigen Aufwandes im COMET-Bereich des Zentrums (z.B. Heizkosten, Miete, Reisekosten, Versicherung, Weiterbildung…)</t>
    </r>
  </si>
  <si>
    <r>
      <t xml:space="preserve">Sonstige Erträge des Zentrums:  </t>
    </r>
    <r>
      <rPr>
        <sz val="9"/>
        <rFont val="Calibri"/>
        <family val="2"/>
        <scheme val="minor"/>
      </rPr>
      <t>Erfassung der geplanten Erträge im COMET-Bereich des Zentrums</t>
    </r>
    <r>
      <rPr>
        <b/>
        <sz val="9"/>
        <rFont val="Calibri"/>
        <family val="2"/>
        <scheme val="minor"/>
      </rPr>
      <t xml:space="preserve"> </t>
    </r>
  </si>
  <si>
    <t>Die Zeile 4b „CP – In-Kind-Contributions “ der Finanzierungstabelle  muss mit der Zeile 6 „Company Partners – In-Kind-Costs“ der Gesamtkostentabelle übereinstimmen.</t>
  </si>
  <si>
    <t>a)     claiming the yearly allowance for depreciation or</t>
  </si>
  <si>
    <t>b)     reporting the full costs of acquisition in the year of acquisition and correcting the eligible costs by the residual book value in the final year.</t>
  </si>
  <si>
    <t>Content</t>
  </si>
  <si>
    <t>Use of R&amp;D Infrastructure</t>
  </si>
  <si>
    <t>Scientific Partners</t>
  </si>
  <si>
    <t>Company Partners</t>
  </si>
  <si>
    <t>Date</t>
  </si>
  <si>
    <r>
      <t xml:space="preserve">Materialkosten des Zentrums: </t>
    </r>
    <r>
      <rPr>
        <sz val="9"/>
        <rFont val="Calibri"/>
        <family val="2"/>
        <scheme val="minor"/>
      </rPr>
      <t xml:space="preserve">Zukauf Materialien des Zentrums </t>
    </r>
    <r>
      <rPr>
        <b/>
        <sz val="9"/>
        <rFont val="Calibri"/>
        <family val="2"/>
        <scheme val="minor"/>
      </rPr>
      <t>(</t>
    </r>
    <r>
      <rPr>
        <sz val="9"/>
        <rFont val="Calibri"/>
        <family val="2"/>
        <scheme val="minor"/>
      </rPr>
      <t>keine Kostendarstellung von wissenschaftlichen und Unternehmenspartnern)</t>
    </r>
  </si>
  <si>
    <t xml:space="preserve">Kosten für Leistungen Dritter: </t>
  </si>
  <si>
    <t>5) Scientific Partners - Costs 
6) Company Partners - In-Kind Costs</t>
  </si>
  <si>
    <r>
      <t xml:space="preserve">Other </t>
    </r>
    <r>
      <rPr>
        <b/>
        <sz val="10"/>
        <color theme="1"/>
        <rFont val="Calibri"/>
        <family val="2"/>
        <scheme val="minor"/>
      </rPr>
      <t>direct</t>
    </r>
    <r>
      <rPr>
        <b/>
        <sz val="10"/>
        <color rgb="FFFF000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costs / income (Centre)</t>
    </r>
  </si>
  <si>
    <t>I. Cover</t>
  </si>
  <si>
    <r>
      <rPr>
        <b/>
        <sz val="10"/>
        <rFont val="Calibri"/>
        <family val="2"/>
        <scheme val="minor"/>
      </rPr>
      <t>F&amp;E-Infrastruktur-Nutzung des Zentrums:</t>
    </r>
    <r>
      <rPr>
        <sz val="10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siehe  Leitfaden Kapitel 4.10 ; eine Detaillierung ist in Tab. a) Use of R&amp;D infrastructure vorzunehmen.</t>
    </r>
  </si>
  <si>
    <t xml:space="preserve">Sach- und Materialkosten: </t>
  </si>
  <si>
    <t>Version 1.0 – 23.05.2023</t>
  </si>
  <si>
    <t>II. Application K1</t>
  </si>
  <si>
    <t>COMET-Centre (K1) 2023  Application</t>
  </si>
  <si>
    <r>
      <rPr>
        <b/>
        <sz val="9"/>
        <rFont val="Calibri"/>
        <family val="2"/>
        <scheme val="minor"/>
      </rPr>
      <t>Kosten der WP:</t>
    </r>
    <r>
      <rPr>
        <sz val="9"/>
        <rFont val="Calibri"/>
        <family val="2"/>
        <scheme val="minor"/>
      </rPr>
      <t xml:space="preserve">  Erfassung aller geplanten Leistungen der wissenschaftlichen Partner in COMET Projekten. Dies beinhaltet alle zugekauften sowie In-Kind-Leistungen der wissenschaftlichen Partner. Vorgaben des Kostenleitfaden 2.2 sind zu beachten https://www.ffg.at/recht-finanzen/kostenleitfaden/version-22</t>
    </r>
  </si>
  <si>
    <r>
      <t xml:space="preserve">Kosten UP: </t>
    </r>
    <r>
      <rPr>
        <sz val="10"/>
        <rFont val="Calibri"/>
        <family val="2"/>
        <scheme val="minor"/>
      </rPr>
      <t xml:space="preserve">Erfassung aller geplanten Leistungen der Unternehmenspartner in COMET Projekten. Die geplanten Kosten entsprechen den In-Kind-Leistungen der Unternehmenspartner. Zukäufe von Unternehmenspartner im COMET-Bereich sind nicht anerkennbar. Vorgaben des Kostenleitfaden 2.2 sind zu beachten https://www.ffg.at/recht-finanzen/kostenleitfaden/version-22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</si>
</sst>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;\-\ #,##0.00"/>
    <numFmt numFmtId="165" formatCode="#,##0.00\ ;\-\ #,##0.00\ "/>
    <numFmt numFmtId="166" formatCode="_-[$€]\ * #,##0.00_-;\-[$€]\ * #,##0.00_-;_-[$€]\ * &quot;-&quot;??_-;_-@_-"/>
  </numFmts>
  <fonts count="6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u/>
      <sz val="10"/>
      <color indexed="12"/>
      <name val="Arial"/>
      <family val="2"/>
    </font>
    <font>
      <sz val="11"/>
      <color indexed="60"/>
      <name val="Calibri"/>
      <family val="2"/>
    </font>
    <font>
      <u/>
      <sz val="10"/>
      <color theme="10"/>
      <name val="Arial"/>
      <family val="2"/>
    </font>
    <font>
      <b/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6"/>
      <color indexed="9"/>
      <name val="Calibri"/>
      <family val="2"/>
      <scheme val="minor"/>
    </font>
    <font>
      <sz val="16"/>
      <color indexed="9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E3032E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4"/>
      <name val="Arial"/>
      <family val="2"/>
    </font>
    <font>
      <b/>
      <sz val="16"/>
      <color rgb="FFE3032E"/>
      <name val="Calibri"/>
      <family val="2"/>
      <scheme val="minor"/>
    </font>
    <font>
      <b/>
      <sz val="10"/>
      <color theme="4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rgb="FFE3032E"/>
        <bgColor indexed="64"/>
      </patternFill>
    </fill>
    <fill>
      <patternFill patternType="solid">
        <fgColor theme="0" tint="-0.499984740745262"/>
        <bgColor indexed="64"/>
      </patternFill>
    </fill>
  </fills>
  <borders count="6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4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2" applyNumberFormat="0" applyAlignment="0" applyProtection="0"/>
    <xf numFmtId="0" fontId="13" fillId="21" borderId="3" applyNumberFormat="0" applyAlignment="0" applyProtection="0"/>
    <xf numFmtId="166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0" borderId="8" applyNumberFormat="0" applyFill="0" applyAlignment="0" applyProtection="0"/>
    <xf numFmtId="0" fontId="4" fillId="22" borderId="9" applyNumberFormat="0" applyAlignment="0" applyProtection="0"/>
    <xf numFmtId="0" fontId="21" fillId="20" borderId="1" applyNumberFormat="0" applyAlignment="0" applyProtection="0"/>
    <xf numFmtId="0" fontId="4" fillId="0" borderId="0"/>
    <xf numFmtId="164" fontId="2" fillId="0" borderId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44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26" fillId="0" borderId="0" applyNumberFormat="0" applyFill="0" applyBorder="0" applyAlignment="0" applyProtection="0"/>
    <xf numFmtId="0" fontId="27" fillId="27" borderId="0" applyNumberFormat="0" applyBorder="0" applyAlignment="0" applyProtection="0"/>
    <xf numFmtId="9" fontId="2" fillId="0" borderId="0" applyFill="0" applyBorder="0" applyAlignment="0" applyProtection="0"/>
    <xf numFmtId="0" fontId="1" fillId="0" borderId="0"/>
    <xf numFmtId="0" fontId="1" fillId="0" borderId="0"/>
    <xf numFmtId="0" fontId="28" fillId="0" borderId="0" applyNumberFormat="0" applyFill="0" applyBorder="0" applyAlignment="0" applyProtection="0"/>
  </cellStyleXfs>
  <cellXfs count="326">
    <xf numFmtId="0" fontId="0" fillId="0" borderId="0" xfId="0"/>
    <xf numFmtId="4" fontId="2" fillId="0" borderId="0" xfId="40" applyNumberFormat="1" applyFont="1" applyAlignment="1"/>
    <xf numFmtId="4" fontId="2" fillId="0" borderId="0" xfId="40" applyNumberFormat="1" applyFont="1"/>
    <xf numFmtId="4" fontId="2" fillId="0" borderId="0" xfId="40" applyNumberFormat="1" applyFont="1" applyBorder="1"/>
    <xf numFmtId="0" fontId="7" fillId="0" borderId="0" xfId="0" applyFont="1"/>
    <xf numFmtId="0" fontId="0" fillId="0" borderId="0" xfId="0" applyFill="1"/>
    <xf numFmtId="0" fontId="5" fillId="0" borderId="0" xfId="0" applyFont="1" applyFill="1" applyBorder="1" applyAlignment="1"/>
    <xf numFmtId="15" fontId="0" fillId="0" borderId="0" xfId="0" applyNumberFormat="1"/>
    <xf numFmtId="15" fontId="6" fillId="0" borderId="0" xfId="0" applyNumberFormat="1" applyFont="1"/>
    <xf numFmtId="0" fontId="0" fillId="26" borderId="0" xfId="0" applyFill="1"/>
    <xf numFmtId="0" fontId="2" fillId="0" borderId="0" xfId="46" applyFont="1" applyFill="1"/>
    <xf numFmtId="0" fontId="2" fillId="0" borderId="0" xfId="46" applyFont="1" applyFill="1" applyAlignment="1">
      <alignment wrapText="1"/>
    </xf>
    <xf numFmtId="0" fontId="30" fillId="0" borderId="0" xfId="0" applyFont="1"/>
    <xf numFmtId="0" fontId="31" fillId="0" borderId="0" xfId="0" applyFont="1"/>
    <xf numFmtId="0" fontId="30" fillId="0" borderId="0" xfId="0" applyFont="1" applyFill="1"/>
    <xf numFmtId="0" fontId="31" fillId="26" borderId="0" xfId="0" applyFont="1" applyFill="1"/>
    <xf numFmtId="0" fontId="36" fillId="0" borderId="18" xfId="0" applyFont="1" applyFill="1" applyBorder="1" applyAlignment="1">
      <alignment horizontal="left"/>
    </xf>
    <xf numFmtId="0" fontId="37" fillId="0" borderId="18" xfId="0" applyFont="1" applyFill="1" applyBorder="1" applyAlignment="1">
      <alignment wrapText="1"/>
    </xf>
    <xf numFmtId="0" fontId="36" fillId="0" borderId="21" xfId="0" applyFont="1" applyFill="1" applyBorder="1" applyAlignment="1">
      <alignment horizontal="left"/>
    </xf>
    <xf numFmtId="0" fontId="35" fillId="0" borderId="21" xfId="0" applyFont="1" applyFill="1" applyBorder="1" applyAlignment="1"/>
    <xf numFmtId="0" fontId="31" fillId="0" borderId="18" xfId="0" applyFont="1" applyFill="1" applyBorder="1" applyAlignment="1">
      <alignment horizontal="right"/>
    </xf>
    <xf numFmtId="14" fontId="38" fillId="0" borderId="18" xfId="0" applyNumberFormat="1" applyFont="1" applyFill="1" applyBorder="1" applyAlignment="1"/>
    <xf numFmtId="0" fontId="31" fillId="0" borderId="18" xfId="0" applyFont="1" applyFill="1" applyBorder="1" applyAlignment="1"/>
    <xf numFmtId="14" fontId="38" fillId="23" borderId="22" xfId="0" applyNumberFormat="1" applyFont="1" applyFill="1" applyBorder="1" applyAlignment="1"/>
    <xf numFmtId="0" fontId="35" fillId="24" borderId="23" xfId="0" applyFont="1" applyFill="1" applyBorder="1" applyAlignment="1"/>
    <xf numFmtId="0" fontId="35" fillId="24" borderId="24" xfId="0" applyFont="1" applyFill="1" applyBorder="1" applyAlignment="1"/>
    <xf numFmtId="0" fontId="35" fillId="24" borderId="25" xfId="0" applyFont="1" applyFill="1" applyBorder="1" applyAlignment="1"/>
    <xf numFmtId="0" fontId="35" fillId="24" borderId="26" xfId="0" applyFont="1" applyFill="1" applyBorder="1" applyAlignment="1"/>
    <xf numFmtId="0" fontId="39" fillId="0" borderId="0" xfId="0" applyFont="1"/>
    <xf numFmtId="0" fontId="31" fillId="0" borderId="0" xfId="46" applyFont="1" applyFill="1"/>
    <xf numFmtId="0" fontId="40" fillId="0" borderId="0" xfId="46" applyFont="1" applyFill="1" applyBorder="1" applyAlignment="1">
      <alignment horizontal="left"/>
    </xf>
    <xf numFmtId="0" fontId="40" fillId="0" borderId="49" xfId="46" applyFont="1" applyFill="1" applyBorder="1" applyAlignment="1">
      <alignment horizontal="left" wrapText="1"/>
    </xf>
    <xf numFmtId="0" fontId="31" fillId="0" borderId="57" xfId="46" quotePrefix="1" applyFont="1" applyFill="1" applyBorder="1" applyAlignment="1">
      <alignment horizontal="left" wrapText="1"/>
    </xf>
    <xf numFmtId="0" fontId="40" fillId="0" borderId="22" xfId="46" applyFont="1" applyFill="1" applyBorder="1" applyAlignment="1">
      <alignment horizontal="left" wrapText="1"/>
    </xf>
    <xf numFmtId="0" fontId="31" fillId="0" borderId="22" xfId="46" applyFont="1" applyFill="1" applyBorder="1" applyAlignment="1">
      <alignment horizontal="left" wrapText="1"/>
    </xf>
    <xf numFmtId="0" fontId="31" fillId="0" borderId="22" xfId="46" quotePrefix="1" applyFont="1" applyFill="1" applyBorder="1" applyAlignment="1">
      <alignment horizontal="left" wrapText="1"/>
    </xf>
    <xf numFmtId="0" fontId="31" fillId="0" borderId="57" xfId="46" applyFont="1" applyFill="1" applyBorder="1" applyAlignment="1">
      <alignment horizontal="left" wrapText="1"/>
    </xf>
    <xf numFmtId="0" fontId="40" fillId="0" borderId="22" xfId="46" applyFont="1" applyFill="1" applyBorder="1"/>
    <xf numFmtId="0" fontId="40" fillId="0" borderId="22" xfId="46" quotePrefix="1" applyFont="1" applyFill="1" applyBorder="1" applyAlignment="1">
      <alignment horizontal="left" wrapText="1"/>
    </xf>
    <xf numFmtId="0" fontId="31" fillId="0" borderId="0" xfId="46" applyFont="1" applyFill="1" applyAlignment="1">
      <alignment horizontal="left" indent="2"/>
    </xf>
    <xf numFmtId="15" fontId="40" fillId="0" borderId="0" xfId="0" applyNumberFormat="1" applyFont="1"/>
    <xf numFmtId="15" fontId="31" fillId="0" borderId="0" xfId="0" applyNumberFormat="1" applyFont="1"/>
    <xf numFmtId="15" fontId="40" fillId="0" borderId="0" xfId="0" applyNumberFormat="1" applyFont="1" applyAlignment="1"/>
    <xf numFmtId="15" fontId="40" fillId="0" borderId="0" xfId="0" applyNumberFormat="1" applyFont="1" applyAlignment="1">
      <alignment horizontal="right"/>
    </xf>
    <xf numFmtId="15" fontId="41" fillId="0" borderId="0" xfId="0" applyNumberFormat="1" applyFont="1"/>
    <xf numFmtId="15" fontId="35" fillId="0" borderId="0" xfId="0" applyNumberFormat="1" applyFont="1" applyAlignment="1">
      <alignment horizontal="left"/>
    </xf>
    <xf numFmtId="15" fontId="39" fillId="0" borderId="0" xfId="0" applyNumberFormat="1" applyFont="1"/>
    <xf numFmtId="15" fontId="42" fillId="0" borderId="0" xfId="0" applyNumberFormat="1" applyFont="1" applyAlignment="1">
      <alignment horizontal="left"/>
    </xf>
    <xf numFmtId="15" fontId="44" fillId="0" borderId="0" xfId="0" applyNumberFormat="1" applyFont="1" applyFill="1" applyBorder="1" applyAlignment="1">
      <alignment horizontal="center" vertical="center" wrapText="1"/>
    </xf>
    <xf numFmtId="15" fontId="38" fillId="0" borderId="0" xfId="0" applyNumberFormat="1" applyFont="1"/>
    <xf numFmtId="1" fontId="40" fillId="0" borderId="11" xfId="0" applyNumberFormat="1" applyFont="1" applyFill="1" applyBorder="1" applyAlignment="1">
      <alignment horizontal="center" wrapText="1"/>
    </xf>
    <xf numFmtId="1" fontId="40" fillId="0" borderId="16" xfId="0" applyNumberFormat="1" applyFont="1" applyFill="1" applyBorder="1" applyAlignment="1">
      <alignment horizontal="center" wrapText="1"/>
    </xf>
    <xf numFmtId="15" fontId="40" fillId="0" borderId="0" xfId="0" applyNumberFormat="1" applyFont="1" applyFill="1" applyBorder="1" applyAlignment="1">
      <alignment horizontal="center" vertical="center" wrapText="1"/>
    </xf>
    <xf numFmtId="15" fontId="45" fillId="24" borderId="19" xfId="0" applyNumberFormat="1" applyFont="1" applyFill="1" applyBorder="1" applyAlignment="1">
      <alignment horizontal="left"/>
    </xf>
    <xf numFmtId="15" fontId="40" fillId="24" borderId="20" xfId="0" applyNumberFormat="1" applyFont="1" applyFill="1" applyBorder="1"/>
    <xf numFmtId="3" fontId="31" fillId="0" borderId="13" xfId="0" applyNumberFormat="1" applyFont="1" applyBorder="1" applyAlignment="1">
      <alignment horizontal="right"/>
    </xf>
    <xf numFmtId="3" fontId="35" fillId="24" borderId="11" xfId="0" applyNumberFormat="1" applyFont="1" applyFill="1" applyBorder="1"/>
    <xf numFmtId="9" fontId="35" fillId="24" borderId="11" xfId="0" applyNumberFormat="1" applyFont="1" applyFill="1" applyBorder="1" applyAlignment="1">
      <alignment horizontal="right"/>
    </xf>
    <xf numFmtId="15" fontId="46" fillId="0" borderId="0" xfId="0" applyNumberFormat="1" applyFont="1"/>
    <xf numFmtId="15" fontId="45" fillId="24" borderId="27" xfId="0" applyNumberFormat="1" applyFont="1" applyFill="1" applyBorder="1" applyAlignment="1">
      <alignment horizontal="left"/>
    </xf>
    <xf numFmtId="15" fontId="40" fillId="24" borderId="28" xfId="0" applyNumberFormat="1" applyFont="1" applyFill="1" applyBorder="1"/>
    <xf numFmtId="3" fontId="40" fillId="24" borderId="13" xfId="0" applyNumberFormat="1" applyFont="1" applyFill="1" applyBorder="1" applyAlignment="1">
      <alignment horizontal="right"/>
    </xf>
    <xf numFmtId="3" fontId="35" fillId="24" borderId="13" xfId="0" applyNumberFormat="1" applyFont="1" applyFill="1" applyBorder="1"/>
    <xf numFmtId="9" fontId="35" fillId="24" borderId="13" xfId="0" applyNumberFormat="1" applyFont="1" applyFill="1" applyBorder="1" applyAlignment="1">
      <alignment horizontal="right"/>
    </xf>
    <xf numFmtId="0" fontId="48" fillId="0" borderId="0" xfId="0" applyFont="1"/>
    <xf numFmtId="15" fontId="46" fillId="24" borderId="17" xfId="0" applyNumberFormat="1" applyFont="1" applyFill="1" applyBorder="1" applyAlignment="1">
      <alignment horizontal="left"/>
    </xf>
    <xf numFmtId="15" fontId="31" fillId="24" borderId="18" xfId="0" applyNumberFormat="1" applyFont="1" applyFill="1" applyBorder="1"/>
    <xf numFmtId="3" fontId="31" fillId="0" borderId="10" xfId="0" applyNumberFormat="1" applyFont="1" applyBorder="1" applyAlignment="1">
      <alignment horizontal="right"/>
    </xf>
    <xf numFmtId="3" fontId="31" fillId="24" borderId="10" xfId="0" applyNumberFormat="1" applyFont="1" applyFill="1" applyBorder="1"/>
    <xf numFmtId="9" fontId="31" fillId="24" borderId="10" xfId="0" applyNumberFormat="1" applyFont="1" applyFill="1" applyBorder="1" applyAlignment="1">
      <alignment horizontal="right"/>
    </xf>
    <xf numFmtId="15" fontId="45" fillId="0" borderId="0" xfId="0" applyNumberFormat="1" applyFont="1"/>
    <xf numFmtId="15" fontId="46" fillId="24" borderId="29" xfId="0" applyNumberFormat="1" applyFont="1" applyFill="1" applyBorder="1" applyAlignment="1">
      <alignment horizontal="left"/>
    </xf>
    <xf numFmtId="15" fontId="31" fillId="24" borderId="30" xfId="0" applyNumberFormat="1" applyFont="1" applyFill="1" applyBorder="1"/>
    <xf numFmtId="3" fontId="31" fillId="24" borderId="12" xfId="0" applyNumberFormat="1" applyFont="1" applyFill="1" applyBorder="1"/>
    <xf numFmtId="9" fontId="31" fillId="24" borderId="12" xfId="0" applyNumberFormat="1" applyFont="1" applyFill="1" applyBorder="1" applyAlignment="1">
      <alignment horizontal="right"/>
    </xf>
    <xf numFmtId="3" fontId="40" fillId="0" borderId="11" xfId="0" applyNumberFormat="1" applyFont="1" applyBorder="1" applyAlignment="1">
      <alignment horizontal="right"/>
    </xf>
    <xf numFmtId="15" fontId="45" fillId="24" borderId="33" xfId="0" applyNumberFormat="1" applyFont="1" applyFill="1" applyBorder="1" applyAlignment="1">
      <alignment horizontal="left"/>
    </xf>
    <xf numFmtId="15" fontId="40" fillId="24" borderId="55" xfId="0" applyNumberFormat="1" applyFont="1" applyFill="1" applyBorder="1" applyAlignment="1">
      <alignment wrapText="1"/>
    </xf>
    <xf numFmtId="3" fontId="35" fillId="24" borderId="35" xfId="0" applyNumberFormat="1" applyFont="1" applyFill="1" applyBorder="1"/>
    <xf numFmtId="9" fontId="35" fillId="24" borderId="35" xfId="0" applyNumberFormat="1" applyFont="1" applyFill="1" applyBorder="1" applyAlignment="1">
      <alignment horizontal="right"/>
    </xf>
    <xf numFmtId="15" fontId="46" fillId="24" borderId="27" xfId="0" applyNumberFormat="1" applyFont="1" applyFill="1" applyBorder="1" applyAlignment="1">
      <alignment horizontal="left"/>
    </xf>
    <xf numFmtId="15" fontId="31" fillId="24" borderId="38" xfId="0" applyNumberFormat="1" applyFont="1" applyFill="1" applyBorder="1"/>
    <xf numFmtId="9" fontId="31" fillId="24" borderId="13" xfId="0" applyNumberFormat="1" applyFont="1" applyFill="1" applyBorder="1" applyAlignment="1">
      <alignment horizontal="right"/>
    </xf>
    <xf numFmtId="15" fontId="46" fillId="24" borderId="39" xfId="0" applyNumberFormat="1" applyFont="1" applyFill="1" applyBorder="1" applyAlignment="1">
      <alignment horizontal="left"/>
    </xf>
    <xf numFmtId="15" fontId="31" fillId="24" borderId="52" xfId="0" applyNumberFormat="1" applyFont="1" applyFill="1" applyBorder="1"/>
    <xf numFmtId="3" fontId="31" fillId="0" borderId="14" xfId="0" applyNumberFormat="1" applyFont="1" applyBorder="1" applyAlignment="1">
      <alignment horizontal="right"/>
    </xf>
    <xf numFmtId="9" fontId="31" fillId="24" borderId="14" xfId="0" applyNumberFormat="1" applyFont="1" applyFill="1" applyBorder="1" applyAlignment="1">
      <alignment horizontal="right"/>
    </xf>
    <xf numFmtId="15" fontId="40" fillId="24" borderId="55" xfId="0" applyNumberFormat="1" applyFont="1" applyFill="1" applyBorder="1"/>
    <xf numFmtId="3" fontId="40" fillId="0" borderId="35" xfId="0" applyNumberFormat="1" applyFont="1" applyFill="1" applyBorder="1" applyAlignment="1">
      <alignment horizontal="right"/>
    </xf>
    <xf numFmtId="15" fontId="46" fillId="0" borderId="0" xfId="0" applyNumberFormat="1" applyFont="1" applyAlignment="1">
      <alignment vertical="top"/>
    </xf>
    <xf numFmtId="15" fontId="46" fillId="0" borderId="0" xfId="0" applyNumberFormat="1" applyFont="1" applyAlignment="1">
      <alignment wrapText="1"/>
    </xf>
    <xf numFmtId="3" fontId="40" fillId="0" borderId="13" xfId="0" applyNumberFormat="1" applyFont="1" applyFill="1" applyBorder="1" applyAlignment="1">
      <alignment horizontal="right"/>
    </xf>
    <xf numFmtId="15" fontId="31" fillId="0" borderId="0" xfId="0" applyNumberFormat="1" applyFont="1" applyAlignment="1">
      <alignment vertical="top"/>
    </xf>
    <xf numFmtId="15" fontId="40" fillId="0" borderId="0" xfId="0" applyNumberFormat="1" applyFont="1" applyAlignment="1">
      <alignment wrapText="1"/>
    </xf>
    <xf numFmtId="15" fontId="38" fillId="24" borderId="19" xfId="0" applyNumberFormat="1" applyFont="1" applyFill="1" applyBorder="1"/>
    <xf numFmtId="15" fontId="52" fillId="24" borderId="20" xfId="0" applyNumberFormat="1" applyFont="1" applyFill="1" applyBorder="1"/>
    <xf numFmtId="3" fontId="38" fillId="24" borderId="11" xfId="0" applyNumberFormat="1" applyFont="1" applyFill="1" applyBorder="1" applyAlignment="1">
      <alignment horizontal="right"/>
    </xf>
    <xf numFmtId="15" fontId="41" fillId="0" borderId="0" xfId="0" applyNumberFormat="1" applyFont="1" applyBorder="1"/>
    <xf numFmtId="15" fontId="31" fillId="0" borderId="0" xfId="0" applyNumberFormat="1" applyFont="1" applyFill="1" applyBorder="1"/>
    <xf numFmtId="15" fontId="53" fillId="0" borderId="0" xfId="0" applyNumberFormat="1" applyFont="1" applyFill="1" applyBorder="1"/>
    <xf numFmtId="15" fontId="54" fillId="0" borderId="0" xfId="0" applyNumberFormat="1" applyFont="1" applyFill="1" applyBorder="1" applyAlignment="1">
      <alignment horizontal="right"/>
    </xf>
    <xf numFmtId="15" fontId="40" fillId="24" borderId="11" xfId="0" applyNumberFormat="1" applyFont="1" applyFill="1" applyBorder="1" applyAlignment="1">
      <alignment horizontal="left" vertical="center"/>
    </xf>
    <xf numFmtId="15" fontId="31" fillId="24" borderId="11" xfId="0" applyNumberFormat="1" applyFont="1" applyFill="1" applyBorder="1"/>
    <xf numFmtId="15" fontId="40" fillId="24" borderId="11" xfId="0" applyNumberFormat="1" applyFont="1" applyFill="1" applyBorder="1" applyAlignment="1">
      <alignment horizontal="center" vertical="center" wrapText="1"/>
    </xf>
    <xf numFmtId="15" fontId="36" fillId="24" borderId="11" xfId="40" applyNumberFormat="1" applyFont="1" applyFill="1" applyBorder="1" applyAlignment="1">
      <alignment horizontal="center" vertical="center" wrapText="1"/>
    </xf>
    <xf numFmtId="15" fontId="45" fillId="24" borderId="33" xfId="0" applyNumberFormat="1" applyFont="1" applyFill="1" applyBorder="1"/>
    <xf numFmtId="15" fontId="38" fillId="0" borderId="34" xfId="0" applyNumberFormat="1" applyFont="1" applyFill="1" applyBorder="1" applyAlignment="1">
      <alignment horizontal="left" vertical="center"/>
    </xf>
    <xf numFmtId="3" fontId="38" fillId="24" borderId="35" xfId="0" applyNumberFormat="1" applyFont="1" applyFill="1" applyBorder="1" applyAlignment="1">
      <alignment horizontal="right"/>
    </xf>
    <xf numFmtId="10" fontId="38" fillId="24" borderId="35" xfId="45" applyNumberFormat="1" applyFont="1" applyFill="1" applyBorder="1" applyAlignment="1">
      <alignment horizontal="right"/>
    </xf>
    <xf numFmtId="15" fontId="45" fillId="24" borderId="17" xfId="0" applyNumberFormat="1" applyFont="1" applyFill="1" applyBorder="1"/>
    <xf numFmtId="15" fontId="38" fillId="0" borderId="38" xfId="0" applyNumberFormat="1" applyFont="1" applyFill="1" applyBorder="1" applyAlignment="1">
      <alignment horizontal="left" vertical="center"/>
    </xf>
    <xf numFmtId="3" fontId="38" fillId="24" borderId="10" xfId="0" applyNumberFormat="1" applyFont="1" applyFill="1" applyBorder="1" applyAlignment="1">
      <alignment horizontal="right"/>
    </xf>
    <xf numFmtId="15" fontId="45" fillId="24" borderId="29" xfId="0" applyNumberFormat="1" applyFont="1" applyFill="1" applyBorder="1"/>
    <xf numFmtId="15" fontId="38" fillId="0" borderId="37" xfId="0" applyNumberFormat="1" applyFont="1" applyFill="1" applyBorder="1" applyAlignment="1">
      <alignment horizontal="left" vertical="center"/>
    </xf>
    <xf numFmtId="3" fontId="38" fillId="24" borderId="12" xfId="0" applyNumberFormat="1" applyFont="1" applyFill="1" applyBorder="1" applyAlignment="1">
      <alignment horizontal="right"/>
    </xf>
    <xf numFmtId="15" fontId="38" fillId="24" borderId="19" xfId="0" applyNumberFormat="1" applyFont="1" applyFill="1" applyBorder="1" applyAlignment="1">
      <alignment horizontal="left" vertical="center"/>
    </xf>
    <xf numFmtId="15" fontId="38" fillId="24" borderId="16" xfId="0" applyNumberFormat="1" applyFont="1" applyFill="1" applyBorder="1" applyAlignment="1">
      <alignment horizontal="left" vertical="center"/>
    </xf>
    <xf numFmtId="10" fontId="38" fillId="24" borderId="11" xfId="45" applyNumberFormat="1" applyFont="1" applyFill="1" applyBorder="1" applyAlignment="1">
      <alignment horizontal="right"/>
    </xf>
    <xf numFmtId="15" fontId="38" fillId="0" borderId="0" xfId="0" applyNumberFormat="1" applyFont="1" applyFill="1" applyBorder="1" applyAlignment="1">
      <alignment horizontal="left" vertical="center"/>
    </xf>
    <xf numFmtId="15" fontId="38" fillId="0" borderId="0" xfId="0" applyNumberFormat="1" applyFont="1" applyFill="1" applyBorder="1" applyAlignment="1">
      <alignment horizontal="right"/>
    </xf>
    <xf numFmtId="15" fontId="40" fillId="24" borderId="11" xfId="0" applyNumberFormat="1" applyFont="1" applyFill="1" applyBorder="1"/>
    <xf numFmtId="15" fontId="40" fillId="0" borderId="0" xfId="0" applyNumberFormat="1" applyFont="1" applyFill="1" applyBorder="1"/>
    <xf numFmtId="3" fontId="38" fillId="0" borderId="0" xfId="0" applyNumberFormat="1" applyFont="1" applyFill="1" applyBorder="1" applyAlignment="1">
      <alignment horizontal="right"/>
    </xf>
    <xf numFmtId="15" fontId="41" fillId="0" borderId="0" xfId="0" applyNumberFormat="1" applyFont="1" applyFill="1" applyBorder="1"/>
    <xf numFmtId="1" fontId="40" fillId="0" borderId="16" xfId="0" applyNumberFormat="1" applyFont="1" applyFill="1" applyBorder="1" applyAlignment="1">
      <alignment horizontal="center" vertical="center" wrapText="1"/>
    </xf>
    <xf numFmtId="15" fontId="55" fillId="24" borderId="31" xfId="0" applyNumberFormat="1" applyFont="1" applyFill="1" applyBorder="1"/>
    <xf numFmtId="15" fontId="40" fillId="24" borderId="32" xfId="0" applyNumberFormat="1" applyFont="1" applyFill="1" applyBorder="1"/>
    <xf numFmtId="3" fontId="35" fillId="24" borderId="15" xfId="0" applyNumberFormat="1" applyFont="1" applyFill="1" applyBorder="1"/>
    <xf numFmtId="9" fontId="35" fillId="24" borderId="15" xfId="0" applyNumberFormat="1" applyFont="1" applyFill="1" applyBorder="1" applyAlignment="1">
      <alignment horizontal="right"/>
    </xf>
    <xf numFmtId="15" fontId="31" fillId="0" borderId="0" xfId="0" applyNumberFormat="1" applyFont="1" applyAlignment="1">
      <alignment wrapText="1"/>
    </xf>
    <xf numFmtId="15" fontId="55" fillId="24" borderId="33" xfId="0" applyNumberFormat="1" applyFont="1" applyFill="1" applyBorder="1"/>
    <xf numFmtId="15" fontId="40" fillId="24" borderId="34" xfId="0" applyNumberFormat="1" applyFont="1" applyFill="1" applyBorder="1"/>
    <xf numFmtId="15" fontId="56" fillId="24" borderId="27" xfId="0" applyNumberFormat="1" applyFont="1" applyFill="1" applyBorder="1"/>
    <xf numFmtId="15" fontId="31" fillId="24" borderId="36" xfId="0" applyNumberFormat="1" applyFont="1" applyFill="1" applyBorder="1"/>
    <xf numFmtId="15" fontId="56" fillId="24" borderId="31" xfId="0" applyNumberFormat="1" applyFont="1" applyFill="1" applyBorder="1"/>
    <xf numFmtId="15" fontId="31" fillId="24" borderId="32" xfId="0" applyNumberFormat="1" applyFont="1" applyFill="1" applyBorder="1"/>
    <xf numFmtId="15" fontId="56" fillId="24" borderId="29" xfId="0" applyNumberFormat="1" applyFont="1" applyFill="1" applyBorder="1"/>
    <xf numFmtId="15" fontId="31" fillId="24" borderId="37" xfId="0" applyNumberFormat="1" applyFont="1" applyFill="1" applyBorder="1"/>
    <xf numFmtId="15" fontId="40" fillId="24" borderId="19" xfId="0" applyNumberFormat="1" applyFont="1" applyFill="1" applyBorder="1"/>
    <xf numFmtId="15" fontId="44" fillId="24" borderId="16" xfId="0" applyNumberFormat="1" applyFont="1" applyFill="1" applyBorder="1"/>
    <xf numFmtId="15" fontId="42" fillId="0" borderId="0" xfId="0" applyNumberFormat="1" applyFont="1" applyFill="1"/>
    <xf numFmtId="15" fontId="42" fillId="0" borderId="0" xfId="0" applyNumberFormat="1" applyFont="1" applyFill="1" applyBorder="1"/>
    <xf numFmtId="15" fontId="56" fillId="24" borderId="17" xfId="0" applyNumberFormat="1" applyFont="1" applyFill="1" applyBorder="1"/>
    <xf numFmtId="9" fontId="57" fillId="24" borderId="14" xfId="0" applyNumberFormat="1" applyFont="1" applyFill="1" applyBorder="1" applyAlignment="1">
      <alignment horizontal="right"/>
    </xf>
    <xf numFmtId="15" fontId="56" fillId="24" borderId="39" xfId="0" applyNumberFormat="1" applyFont="1" applyFill="1" applyBorder="1"/>
    <xf numFmtId="15" fontId="31" fillId="24" borderId="40" xfId="0" applyNumberFormat="1" applyFont="1" applyFill="1" applyBorder="1" applyAlignment="1">
      <alignment wrapText="1"/>
    </xf>
    <xf numFmtId="3" fontId="31" fillId="24" borderId="14" xfId="0" applyNumberFormat="1" applyFont="1" applyFill="1" applyBorder="1"/>
    <xf numFmtId="9" fontId="57" fillId="24" borderId="15" xfId="0" applyNumberFormat="1" applyFont="1" applyFill="1" applyBorder="1" applyAlignment="1">
      <alignment horizontal="right"/>
    </xf>
    <xf numFmtId="15" fontId="31" fillId="0" borderId="0" xfId="0" applyNumberFormat="1" applyFont="1" applyAlignment="1">
      <alignment horizontal="left"/>
    </xf>
    <xf numFmtId="3" fontId="31" fillId="24" borderId="13" xfId="0" applyNumberFormat="1" applyFont="1" applyFill="1" applyBorder="1"/>
    <xf numFmtId="9" fontId="57" fillId="24" borderId="15" xfId="0" applyNumberFormat="1" applyFont="1" applyFill="1" applyBorder="1"/>
    <xf numFmtId="15" fontId="31" fillId="24" borderId="37" xfId="0" applyNumberFormat="1" applyFont="1" applyFill="1" applyBorder="1" applyAlignment="1">
      <alignment wrapText="1"/>
    </xf>
    <xf numFmtId="9" fontId="57" fillId="24" borderId="41" xfId="0" applyNumberFormat="1" applyFont="1" applyFill="1" applyBorder="1"/>
    <xf numFmtId="15" fontId="40" fillId="24" borderId="16" xfId="0" applyNumberFormat="1" applyFont="1" applyFill="1" applyBorder="1"/>
    <xf numFmtId="3" fontId="35" fillId="24" borderId="11" xfId="0" applyNumberFormat="1" applyFont="1" applyFill="1" applyBorder="1" applyAlignment="1">
      <alignment horizontal="right"/>
    </xf>
    <xf numFmtId="9" fontId="35" fillId="24" borderId="11" xfId="0" applyNumberFormat="1" applyFont="1" applyFill="1" applyBorder="1"/>
    <xf numFmtId="4" fontId="38" fillId="0" borderId="0" xfId="40" applyNumberFormat="1" applyFont="1" applyAlignment="1"/>
    <xf numFmtId="4" fontId="31" fillId="0" borderId="0" xfId="40" applyNumberFormat="1" applyFont="1"/>
    <xf numFmtId="0" fontId="40" fillId="0" borderId="0" xfId="0" applyFont="1" applyAlignment="1"/>
    <xf numFmtId="0" fontId="40" fillId="0" borderId="0" xfId="0" applyFont="1" applyAlignment="1">
      <alignment horizontal="right"/>
    </xf>
    <xf numFmtId="4" fontId="31" fillId="0" borderId="0" xfId="40" applyNumberFormat="1" applyFont="1" applyBorder="1" applyAlignment="1"/>
    <xf numFmtId="4" fontId="32" fillId="26" borderId="0" xfId="40" applyNumberFormat="1" applyFont="1" applyFill="1" applyBorder="1"/>
    <xf numFmtId="4" fontId="31" fillId="0" borderId="0" xfId="40" applyNumberFormat="1" applyFont="1" applyBorder="1"/>
    <xf numFmtId="4" fontId="31" fillId="0" borderId="0" xfId="40" applyNumberFormat="1" applyFont="1" applyBorder="1" applyAlignment="1">
      <alignment horizontal="right"/>
    </xf>
    <xf numFmtId="0" fontId="39" fillId="0" borderId="0" xfId="0" applyFont="1" applyAlignment="1">
      <alignment horizontal="left" vertical="center" indent="4"/>
    </xf>
    <xf numFmtId="4" fontId="31" fillId="0" borderId="0" xfId="40" applyNumberFormat="1" applyFont="1" applyAlignment="1"/>
    <xf numFmtId="0" fontId="46" fillId="0" borderId="0" xfId="0" applyFont="1" applyAlignment="1">
      <alignment horizontal="left" vertical="center"/>
    </xf>
    <xf numFmtId="4" fontId="46" fillId="0" borderId="0" xfId="40" applyNumberFormat="1" applyFont="1"/>
    <xf numFmtId="4" fontId="46" fillId="0" borderId="0" xfId="40" applyNumberFormat="1" applyFont="1" applyAlignment="1"/>
    <xf numFmtId="4" fontId="46" fillId="0" borderId="0" xfId="40" applyNumberFormat="1" applyFont="1" applyBorder="1"/>
    <xf numFmtId="0" fontId="46" fillId="0" borderId="0" xfId="0" applyFont="1"/>
    <xf numFmtId="0" fontId="45" fillId="0" borderId="0" xfId="0" applyFont="1" applyAlignment="1">
      <alignment horizontal="right"/>
    </xf>
    <xf numFmtId="4" fontId="46" fillId="0" borderId="0" xfId="40" applyNumberFormat="1" applyFont="1" applyBorder="1" applyAlignment="1"/>
    <xf numFmtId="4" fontId="46" fillId="0" borderId="0" xfId="40" applyNumberFormat="1" applyFont="1" applyBorder="1" applyAlignment="1">
      <alignment horizontal="right"/>
    </xf>
    <xf numFmtId="4" fontId="46" fillId="26" borderId="0" xfId="40" applyNumberFormat="1" applyFont="1" applyFill="1" applyAlignment="1"/>
    <xf numFmtId="4" fontId="46" fillId="26" borderId="0" xfId="40" applyNumberFormat="1" applyFont="1" applyFill="1"/>
    <xf numFmtId="4" fontId="46" fillId="26" borderId="0" xfId="40" applyNumberFormat="1" applyFont="1" applyFill="1" applyBorder="1"/>
    <xf numFmtId="0" fontId="39" fillId="0" borderId="0" xfId="0" applyFont="1" applyAlignment="1">
      <alignment horizontal="left" vertical="center"/>
    </xf>
    <xf numFmtId="4" fontId="58" fillId="0" borderId="0" xfId="40" applyNumberFormat="1" applyFont="1"/>
    <xf numFmtId="4" fontId="58" fillId="0" borderId="0" xfId="40" applyNumberFormat="1" applyFont="1" applyBorder="1" applyAlignment="1"/>
    <xf numFmtId="4" fontId="58" fillId="0" borderId="0" xfId="40" applyNumberFormat="1" applyFont="1" applyBorder="1"/>
    <xf numFmtId="4" fontId="58" fillId="0" borderId="0" xfId="40" applyNumberFormat="1" applyFont="1" applyBorder="1" applyAlignment="1">
      <alignment horizontal="right"/>
    </xf>
    <xf numFmtId="4" fontId="40" fillId="0" borderId="0" xfId="40" applyNumberFormat="1" applyFont="1" applyBorder="1" applyAlignment="1"/>
    <xf numFmtId="4" fontId="40" fillId="0" borderId="0" xfId="40" applyNumberFormat="1" applyFont="1" applyBorder="1" applyAlignment="1">
      <alignment horizontal="center"/>
    </xf>
    <xf numFmtId="4" fontId="40" fillId="0" borderId="0" xfId="40" applyNumberFormat="1" applyFont="1" applyBorder="1"/>
    <xf numFmtId="4" fontId="40" fillId="0" borderId="0" xfId="40" applyNumberFormat="1" applyFont="1"/>
    <xf numFmtId="3" fontId="31" fillId="24" borderId="11" xfId="0" applyNumberFormat="1" applyFont="1" applyFill="1" applyBorder="1" applyAlignment="1">
      <alignment horizontal="right"/>
    </xf>
    <xf numFmtId="1" fontId="40" fillId="0" borderId="11" xfId="40" applyNumberFormat="1" applyFont="1" applyBorder="1" applyAlignment="1">
      <alignment horizontal="center"/>
    </xf>
    <xf numFmtId="4" fontId="40" fillId="0" borderId="16" xfId="40" applyNumberFormat="1" applyFont="1" applyBorder="1" applyAlignment="1">
      <alignment horizontal="center"/>
    </xf>
    <xf numFmtId="14" fontId="40" fillId="0" borderId="0" xfId="40" applyNumberFormat="1" applyFont="1" applyBorder="1" applyAlignment="1">
      <alignment horizontal="center"/>
    </xf>
    <xf numFmtId="3" fontId="31" fillId="26" borderId="13" xfId="0" applyNumberFormat="1" applyFont="1" applyFill="1" applyBorder="1" applyAlignment="1">
      <alignment horizontal="left"/>
    </xf>
    <xf numFmtId="3" fontId="31" fillId="0" borderId="27" xfId="40" applyNumberFormat="1" applyFont="1" applyBorder="1"/>
    <xf numFmtId="3" fontId="31" fillId="0" borderId="13" xfId="40" applyNumberFormat="1" applyFont="1" applyBorder="1"/>
    <xf numFmtId="3" fontId="31" fillId="0" borderId="28" xfId="40" applyNumberFormat="1" applyFont="1" applyBorder="1"/>
    <xf numFmtId="3" fontId="40" fillId="24" borderId="36" xfId="40" applyNumberFormat="1" applyFont="1" applyFill="1" applyBorder="1"/>
    <xf numFmtId="165" fontId="31" fillId="0" borderId="0" xfId="40" applyNumberFormat="1" applyFont="1" applyBorder="1" applyAlignment="1"/>
    <xf numFmtId="165" fontId="31" fillId="0" borderId="0" xfId="40" applyNumberFormat="1" applyFont="1" applyBorder="1"/>
    <xf numFmtId="3" fontId="31" fillId="0" borderId="17" xfId="40" applyNumberFormat="1" applyFont="1" applyBorder="1"/>
    <xf numFmtId="3" fontId="31" fillId="0" borderId="10" xfId="40" applyNumberFormat="1" applyFont="1" applyBorder="1"/>
    <xf numFmtId="3" fontId="31" fillId="0" borderId="18" xfId="40" applyNumberFormat="1" applyFont="1" applyBorder="1"/>
    <xf numFmtId="3" fontId="40" fillId="24" borderId="38" xfId="40" applyNumberFormat="1" applyFont="1" applyFill="1" applyBorder="1"/>
    <xf numFmtId="3" fontId="31" fillId="0" borderId="42" xfId="0" quotePrefix="1" applyNumberFormat="1" applyFont="1" applyBorder="1" applyAlignment="1">
      <alignment horizontal="left"/>
    </xf>
    <xf numFmtId="3" fontId="31" fillId="0" borderId="41" xfId="40" applyNumberFormat="1" applyFont="1" applyBorder="1"/>
    <xf numFmtId="3" fontId="40" fillId="24" borderId="43" xfId="40" applyNumberFormat="1" applyFont="1" applyFill="1" applyBorder="1"/>
    <xf numFmtId="4" fontId="40" fillId="24" borderId="11" xfId="40" applyNumberFormat="1" applyFont="1" applyFill="1" applyBorder="1" applyAlignment="1"/>
    <xf numFmtId="3" fontId="40" fillId="24" borderId="19" xfId="40" applyNumberFormat="1" applyFont="1" applyFill="1" applyBorder="1"/>
    <xf numFmtId="3" fontId="40" fillId="24" borderId="11" xfId="40" applyNumberFormat="1" applyFont="1" applyFill="1" applyBorder="1"/>
    <xf numFmtId="3" fontId="40" fillId="24" borderId="20" xfId="40" applyNumberFormat="1" applyFont="1" applyFill="1" applyBorder="1"/>
    <xf numFmtId="3" fontId="40" fillId="24" borderId="16" xfId="40" applyNumberFormat="1" applyFont="1" applyFill="1" applyBorder="1"/>
    <xf numFmtId="165" fontId="40" fillId="0" borderId="0" xfId="40" applyNumberFormat="1" applyFont="1" applyBorder="1" applyAlignment="1"/>
    <xf numFmtId="165" fontId="40" fillId="0" borderId="0" xfId="40" applyNumberFormat="1" applyFont="1" applyBorder="1"/>
    <xf numFmtId="165" fontId="41" fillId="0" borderId="0" xfId="40" applyNumberFormat="1" applyFont="1"/>
    <xf numFmtId="0" fontId="38" fillId="0" borderId="0" xfId="0" applyFont="1"/>
    <xf numFmtId="0" fontId="32" fillId="0" borderId="0" xfId="0" applyFont="1"/>
    <xf numFmtId="0" fontId="31" fillId="0" borderId="0" xfId="0" applyFont="1" applyBorder="1"/>
    <xf numFmtId="0" fontId="50" fillId="0" borderId="0" xfId="0" applyFont="1" applyFill="1" applyBorder="1"/>
    <xf numFmtId="0" fontId="59" fillId="0" borderId="0" xfId="53" applyFont="1" applyFill="1"/>
    <xf numFmtId="0" fontId="32" fillId="0" borderId="0" xfId="0" applyFont="1" applyFill="1"/>
    <xf numFmtId="0" fontId="40" fillId="0" borderId="35" xfId="0" applyFont="1" applyFill="1" applyBorder="1" applyAlignment="1">
      <alignment horizontal="left" vertical="center"/>
    </xf>
    <xf numFmtId="10" fontId="31" fillId="24" borderId="38" xfId="0" applyNumberFormat="1" applyFont="1" applyFill="1" applyBorder="1" applyAlignment="1">
      <alignment horizontal="right"/>
    </xf>
    <xf numFmtId="0" fontId="40" fillId="0" borderId="10" xfId="0" applyFont="1" applyFill="1" applyBorder="1" applyAlignment="1">
      <alignment horizontal="left" vertical="center"/>
    </xf>
    <xf numFmtId="3" fontId="40" fillId="0" borderId="10" xfId="0" applyNumberFormat="1" applyFont="1" applyFill="1" applyBorder="1" applyAlignment="1">
      <alignment horizontal="right"/>
    </xf>
    <xf numFmtId="0" fontId="40" fillId="0" borderId="14" xfId="0" applyFont="1" applyFill="1" applyBorder="1" applyAlignment="1">
      <alignment horizontal="left" vertical="center"/>
    </xf>
    <xf numFmtId="3" fontId="40" fillId="0" borderId="14" xfId="0" applyNumberFormat="1" applyFont="1" applyFill="1" applyBorder="1" applyAlignment="1">
      <alignment horizontal="right"/>
    </xf>
    <xf numFmtId="0" fontId="38" fillId="0" borderId="14" xfId="0" applyFont="1" applyFill="1" applyBorder="1" applyAlignment="1">
      <alignment horizontal="left" vertical="center"/>
    </xf>
    <xf numFmtId="3" fontId="38" fillId="0" borderId="14" xfId="0" applyNumberFormat="1" applyFont="1" applyFill="1" applyBorder="1" applyAlignment="1">
      <alignment horizontal="right"/>
    </xf>
    <xf numFmtId="43" fontId="38" fillId="24" borderId="54" xfId="0" applyNumberFormat="1" applyFont="1" applyFill="1" applyBorder="1" applyAlignment="1">
      <alignment horizontal="left" wrapText="1"/>
    </xf>
    <xf numFmtId="3" fontId="40" fillId="24" borderId="58" xfId="0" applyNumberFormat="1" applyFont="1" applyFill="1" applyBorder="1" applyAlignment="1">
      <alignment horizontal="right"/>
    </xf>
    <xf numFmtId="3" fontId="40" fillId="0" borderId="44" xfId="0" applyNumberFormat="1" applyFont="1" applyFill="1" applyBorder="1" applyAlignment="1">
      <alignment horizontal="right"/>
    </xf>
    <xf numFmtId="43" fontId="40" fillId="24" borderId="48" xfId="0" applyNumberFormat="1" applyFont="1" applyFill="1" applyBorder="1" applyAlignment="1">
      <alignment horizontal="left" wrapText="1"/>
    </xf>
    <xf numFmtId="3" fontId="40" fillId="24" borderId="11" xfId="0" applyNumberFormat="1" applyFont="1" applyFill="1" applyBorder="1"/>
    <xf numFmtId="0" fontId="32" fillId="0" borderId="0" xfId="0" applyFont="1" applyBorder="1"/>
    <xf numFmtId="3" fontId="40" fillId="25" borderId="10" xfId="0" applyNumberFormat="1" applyFont="1" applyFill="1" applyBorder="1" applyAlignment="1">
      <alignment horizontal="right"/>
    </xf>
    <xf numFmtId="3" fontId="40" fillId="25" borderId="14" xfId="0" applyNumberFormat="1" applyFont="1" applyFill="1" applyBorder="1" applyAlignment="1">
      <alignment horizontal="right"/>
    </xf>
    <xf numFmtId="3" fontId="38" fillId="25" borderId="14" xfId="0" applyNumberFormat="1" applyFont="1" applyFill="1" applyBorder="1" applyAlignment="1">
      <alignment horizontal="right"/>
    </xf>
    <xf numFmtId="3" fontId="40" fillId="24" borderId="59" xfId="0" applyNumberFormat="1" applyFont="1" applyFill="1" applyBorder="1" applyAlignment="1">
      <alignment horizontal="right"/>
    </xf>
    <xf numFmtId="3" fontId="40" fillId="25" borderId="56" xfId="0" applyNumberFormat="1" applyFont="1" applyFill="1" applyBorder="1" applyAlignment="1">
      <alignment horizontal="right"/>
    </xf>
    <xf numFmtId="0" fontId="40" fillId="25" borderId="48" xfId="0" applyFont="1" applyFill="1" applyBorder="1"/>
    <xf numFmtId="10" fontId="31" fillId="24" borderId="12" xfId="0" applyNumberFormat="1" applyFont="1" applyFill="1" applyBorder="1" applyAlignment="1">
      <alignment horizontal="right"/>
    </xf>
    <xf numFmtId="43" fontId="38" fillId="24" borderId="54" xfId="0" applyNumberFormat="1" applyFont="1" applyFill="1" applyBorder="1"/>
    <xf numFmtId="43" fontId="40" fillId="24" borderId="48" xfId="0" applyNumberFormat="1" applyFont="1" applyFill="1" applyBorder="1"/>
    <xf numFmtId="43" fontId="40" fillId="0" borderId="0" xfId="0" applyNumberFormat="1" applyFont="1" applyFill="1" applyBorder="1" applyAlignment="1">
      <alignment wrapText="1"/>
    </xf>
    <xf numFmtId="44" fontId="41" fillId="0" borderId="0" xfId="43" applyFont="1" applyBorder="1" applyAlignment="1"/>
    <xf numFmtId="43" fontId="40" fillId="0" borderId="0" xfId="0" applyNumberFormat="1" applyFont="1" applyFill="1" applyBorder="1" applyAlignment="1">
      <alignment vertical="center"/>
    </xf>
    <xf numFmtId="10" fontId="40" fillId="24" borderId="22" xfId="0" applyNumberFormat="1" applyFont="1" applyFill="1" applyBorder="1" applyAlignment="1">
      <alignment horizontal="right"/>
    </xf>
    <xf numFmtId="0" fontId="60" fillId="0" borderId="0" xfId="0" applyFont="1" applyFill="1"/>
    <xf numFmtId="0" fontId="33" fillId="28" borderId="19" xfId="0" applyFont="1" applyFill="1" applyBorder="1"/>
    <xf numFmtId="0" fontId="33" fillId="28" borderId="20" xfId="0" applyFont="1" applyFill="1" applyBorder="1"/>
    <xf numFmtId="0" fontId="34" fillId="28" borderId="20" xfId="0" applyFont="1" applyFill="1" applyBorder="1"/>
    <xf numFmtId="0" fontId="34" fillId="28" borderId="16" xfId="0" applyFont="1" applyFill="1" applyBorder="1"/>
    <xf numFmtId="0" fontId="31" fillId="0" borderId="0" xfId="0" applyFont="1" applyFill="1"/>
    <xf numFmtId="15" fontId="44" fillId="28" borderId="16" xfId="0" applyNumberFormat="1" applyFont="1" applyFill="1" applyBorder="1" applyAlignment="1">
      <alignment horizontal="center" vertical="center" wrapText="1"/>
    </xf>
    <xf numFmtId="15" fontId="44" fillId="28" borderId="11" xfId="0" applyNumberFormat="1" applyFont="1" applyFill="1" applyBorder="1" applyAlignment="1">
      <alignment horizontal="center" vertical="center" wrapText="1"/>
    </xf>
    <xf numFmtId="4" fontId="44" fillId="28" borderId="11" xfId="40" applyNumberFormat="1" applyFont="1" applyFill="1" applyBorder="1" applyAlignment="1"/>
    <xf numFmtId="4" fontId="44" fillId="28" borderId="19" xfId="40" applyNumberFormat="1" applyFont="1" applyFill="1" applyBorder="1" applyAlignment="1">
      <alignment horizontal="center"/>
    </xf>
    <xf numFmtId="4" fontId="44" fillId="28" borderId="11" xfId="40" applyNumberFormat="1" applyFont="1" applyFill="1" applyBorder="1" applyAlignment="1">
      <alignment horizontal="center"/>
    </xf>
    <xf numFmtId="4" fontId="44" fillId="28" borderId="20" xfId="40" applyNumberFormat="1" applyFont="1" applyFill="1" applyBorder="1" applyAlignment="1">
      <alignment horizontal="center"/>
    </xf>
    <xf numFmtId="43" fontId="44" fillId="28" borderId="54" xfId="0" applyNumberFormat="1" applyFont="1" applyFill="1" applyBorder="1" applyAlignment="1">
      <alignment horizontal="center" vertical="center" wrapText="1"/>
    </xf>
    <xf numFmtId="43" fontId="44" fillId="28" borderId="41" xfId="0" applyNumberFormat="1" applyFont="1" applyFill="1" applyBorder="1" applyAlignment="1">
      <alignment horizontal="center" vertical="center" wrapText="1"/>
    </xf>
    <xf numFmtId="43" fontId="44" fillId="28" borderId="45" xfId="0" applyNumberFormat="1" applyFont="1" applyFill="1" applyBorder="1" applyAlignment="1">
      <alignment horizontal="center" vertical="center" wrapText="1"/>
    </xf>
    <xf numFmtId="43" fontId="44" fillId="28" borderId="46" xfId="0" applyNumberFormat="1" applyFont="1" applyFill="1" applyBorder="1" applyAlignment="1">
      <alignment horizontal="center" vertical="center" wrapText="1"/>
    </xf>
    <xf numFmtId="0" fontId="29" fillId="29" borderId="22" xfId="47" applyFont="1" applyFill="1" applyBorder="1" applyAlignment="1">
      <alignment horizontal="center"/>
    </xf>
    <xf numFmtId="0" fontId="29" fillId="29" borderId="22" xfId="47" applyFont="1" applyFill="1" applyBorder="1" applyAlignment="1">
      <alignment horizontal="center" wrapText="1"/>
    </xf>
    <xf numFmtId="0" fontId="31" fillId="0" borderId="0" xfId="46" applyFont="1" applyFill="1" applyAlignment="1">
      <alignment wrapText="1"/>
    </xf>
    <xf numFmtId="10" fontId="38" fillId="24" borderId="10" xfId="45" applyNumberFormat="1" applyFont="1" applyFill="1" applyBorder="1" applyAlignment="1">
      <alignment horizontal="right"/>
    </xf>
    <xf numFmtId="10" fontId="38" fillId="24" borderId="12" xfId="45" applyNumberFormat="1" applyFont="1" applyFill="1" applyBorder="1" applyAlignment="1">
      <alignment horizontal="right"/>
    </xf>
    <xf numFmtId="0" fontId="32" fillId="26" borderId="0" xfId="0" applyFont="1" applyFill="1"/>
    <xf numFmtId="0" fontId="31" fillId="26" borderId="0" xfId="0" applyFont="1" applyFill="1" applyBorder="1"/>
    <xf numFmtId="0" fontId="25" fillId="26" borderId="0" xfId="0" applyFont="1" applyFill="1"/>
    <xf numFmtId="0" fontId="7" fillId="26" borderId="0" xfId="0" applyFont="1" applyFill="1"/>
    <xf numFmtId="0" fontId="50" fillId="26" borderId="0" xfId="0" applyFont="1" applyFill="1" applyBorder="1"/>
    <xf numFmtId="0" fontId="32" fillId="26" borderId="0" xfId="0" applyFont="1" applyFill="1" applyBorder="1"/>
    <xf numFmtId="43" fontId="38" fillId="24" borderId="11" xfId="0" applyNumberFormat="1" applyFont="1" applyFill="1" applyBorder="1" applyAlignment="1">
      <alignment horizontal="left" wrapText="1"/>
    </xf>
    <xf numFmtId="3" fontId="40" fillId="24" borderId="56" xfId="0" applyNumberFormat="1" applyFont="1" applyFill="1" applyBorder="1" applyAlignment="1">
      <alignment horizontal="right"/>
    </xf>
    <xf numFmtId="0" fontId="61" fillId="0" borderId="0" xfId="0" applyFont="1" applyFill="1"/>
    <xf numFmtId="0" fontId="62" fillId="0" borderId="0" xfId="0" applyFont="1"/>
    <xf numFmtId="0" fontId="63" fillId="0" borderId="0" xfId="0" applyFont="1"/>
    <xf numFmtId="0" fontId="63" fillId="26" borderId="0" xfId="0" applyFont="1" applyFill="1"/>
    <xf numFmtId="0" fontId="64" fillId="0" borderId="0" xfId="0" applyFont="1"/>
    <xf numFmtId="0" fontId="39" fillId="26" borderId="0" xfId="0" applyFont="1" applyFill="1" applyAlignment="1">
      <alignment vertical="center"/>
    </xf>
    <xf numFmtId="3" fontId="31" fillId="0" borderId="47" xfId="40" applyNumberFormat="1" applyFont="1" applyFill="1" applyBorder="1"/>
    <xf numFmtId="3" fontId="31" fillId="0" borderId="41" xfId="40" applyNumberFormat="1" applyFont="1" applyFill="1" applyBorder="1"/>
    <xf numFmtId="3" fontId="31" fillId="0" borderId="52" xfId="40" applyNumberFormat="1" applyFont="1" applyFill="1" applyBorder="1"/>
    <xf numFmtId="3" fontId="35" fillId="0" borderId="18" xfId="0" applyNumberFormat="1" applyFont="1" applyFill="1" applyBorder="1" applyAlignment="1">
      <alignment horizontal="left"/>
    </xf>
    <xf numFmtId="3" fontId="35" fillId="0" borderId="18" xfId="0" applyNumberFormat="1" applyFont="1" applyBorder="1"/>
    <xf numFmtId="3" fontId="35" fillId="0" borderId="26" xfId="0" applyNumberFormat="1" applyFont="1" applyBorder="1"/>
    <xf numFmtId="0" fontId="35" fillId="24" borderId="23" xfId="0" applyFont="1" applyFill="1" applyBorder="1" applyAlignment="1">
      <alignment horizontal="left"/>
    </xf>
    <xf numFmtId="0" fontId="35" fillId="24" borderId="24" xfId="0" applyFont="1" applyFill="1" applyBorder="1" applyAlignment="1">
      <alignment horizontal="left"/>
    </xf>
    <xf numFmtId="0" fontId="38" fillId="0" borderId="0" xfId="0" applyFont="1" applyFill="1" applyAlignment="1">
      <alignment horizontal="left"/>
    </xf>
    <xf numFmtId="3" fontId="35" fillId="0" borderId="21" xfId="0" applyNumberFormat="1" applyFont="1" applyFill="1" applyBorder="1" applyAlignment="1">
      <alignment horizontal="left"/>
    </xf>
    <xf numFmtId="3" fontId="35" fillId="0" borderId="21" xfId="0" applyNumberFormat="1" applyFont="1" applyBorder="1"/>
    <xf numFmtId="3" fontId="35" fillId="0" borderId="24" xfId="0" applyNumberFormat="1" applyFont="1" applyBorder="1"/>
    <xf numFmtId="0" fontId="35" fillId="24" borderId="25" xfId="0" applyFont="1" applyFill="1" applyBorder="1" applyAlignment="1">
      <alignment horizontal="left"/>
    </xf>
    <xf numFmtId="0" fontId="35" fillId="24" borderId="26" xfId="0" applyFont="1" applyFill="1" applyBorder="1" applyAlignment="1">
      <alignment horizontal="left"/>
    </xf>
    <xf numFmtId="0" fontId="35" fillId="24" borderId="49" xfId="0" applyFont="1" applyFill="1" applyBorder="1" applyAlignment="1">
      <alignment horizontal="left"/>
    </xf>
    <xf numFmtId="0" fontId="35" fillId="0" borderId="18" xfId="0" applyFont="1" applyFill="1" applyBorder="1" applyAlignment="1">
      <alignment horizontal="left" wrapText="1"/>
    </xf>
    <xf numFmtId="0" fontId="35" fillId="0" borderId="26" xfId="0" applyFont="1" applyFill="1" applyBorder="1" applyAlignment="1">
      <alignment horizontal="left" wrapText="1"/>
    </xf>
    <xf numFmtId="0" fontId="35" fillId="0" borderId="28" xfId="0" applyFont="1" applyFill="1" applyBorder="1" applyAlignment="1">
      <alignment horizontal="left" wrapText="1"/>
    </xf>
    <xf numFmtId="0" fontId="35" fillId="0" borderId="53" xfId="0" applyFont="1" applyFill="1" applyBorder="1" applyAlignment="1">
      <alignment horizontal="left" wrapText="1"/>
    </xf>
    <xf numFmtId="14" fontId="38" fillId="0" borderId="18" xfId="0" applyNumberFormat="1" applyFont="1" applyFill="1" applyBorder="1" applyAlignment="1">
      <alignment horizontal="left"/>
    </xf>
    <xf numFmtId="0" fontId="38" fillId="0" borderId="18" xfId="0" applyFont="1" applyFill="1" applyBorder="1" applyAlignment="1">
      <alignment horizontal="left"/>
    </xf>
    <xf numFmtId="0" fontId="35" fillId="0" borderId="18" xfId="0" applyFont="1" applyFill="1" applyBorder="1" applyAlignment="1"/>
    <xf numFmtId="0" fontId="35" fillId="0" borderId="26" xfId="0" applyFont="1" applyFill="1" applyBorder="1" applyAlignment="1"/>
    <xf numFmtId="0" fontId="35" fillId="0" borderId="25" xfId="0" applyFont="1" applyFill="1" applyBorder="1" applyAlignment="1">
      <alignment horizontal="left" wrapText="1"/>
    </xf>
    <xf numFmtId="0" fontId="35" fillId="24" borderId="22" xfId="0" applyFont="1" applyFill="1" applyBorder="1" applyAlignment="1">
      <alignment horizontal="left"/>
    </xf>
    <xf numFmtId="0" fontId="40" fillId="0" borderId="0" xfId="46" applyFont="1" applyFill="1" applyBorder="1" applyAlignment="1">
      <alignment horizontal="left"/>
    </xf>
    <xf numFmtId="15" fontId="36" fillId="28" borderId="54" xfId="40" applyNumberFormat="1" applyFont="1" applyFill="1" applyBorder="1" applyAlignment="1">
      <alignment horizontal="center" vertical="center" wrapText="1"/>
    </xf>
    <xf numFmtId="15" fontId="36" fillId="28" borderId="41" xfId="40" applyNumberFormat="1" applyFont="1" applyFill="1" applyBorder="1" applyAlignment="1">
      <alignment horizontal="center" vertical="center" wrapText="1"/>
    </xf>
    <xf numFmtId="15" fontId="43" fillId="28" borderId="44" xfId="0" applyNumberFormat="1" applyFont="1" applyFill="1" applyBorder="1" applyAlignment="1">
      <alignment horizontal="left" vertical="center"/>
    </xf>
    <xf numFmtId="15" fontId="43" fillId="28" borderId="51" xfId="0" applyNumberFormat="1" applyFont="1" applyFill="1" applyBorder="1" applyAlignment="1">
      <alignment horizontal="left" vertical="center"/>
    </xf>
    <xf numFmtId="15" fontId="43" fillId="28" borderId="47" xfId="0" applyNumberFormat="1" applyFont="1" applyFill="1" applyBorder="1" applyAlignment="1">
      <alignment horizontal="left" vertical="center"/>
    </xf>
    <xf numFmtId="15" fontId="43" fillId="28" borderId="43" xfId="0" applyNumberFormat="1" applyFont="1" applyFill="1" applyBorder="1" applyAlignment="1">
      <alignment horizontal="left" vertical="center"/>
    </xf>
    <xf numFmtId="15" fontId="31" fillId="28" borderId="51" xfId="0" applyNumberFormat="1" applyFont="1" applyFill="1" applyBorder="1" applyAlignment="1">
      <alignment horizontal="left"/>
    </xf>
    <xf numFmtId="15" fontId="31" fillId="28" borderId="47" xfId="0" applyNumberFormat="1" applyFont="1" applyFill="1" applyBorder="1" applyAlignment="1">
      <alignment horizontal="left"/>
    </xf>
    <xf numFmtId="15" fontId="31" fillId="28" borderId="43" xfId="0" applyNumberFormat="1" applyFont="1" applyFill="1" applyBorder="1" applyAlignment="1">
      <alignment horizontal="left"/>
    </xf>
    <xf numFmtId="15" fontId="43" fillId="28" borderId="54" xfId="40" applyNumberFormat="1" applyFont="1" applyFill="1" applyBorder="1" applyAlignment="1">
      <alignment horizontal="center" vertical="center" wrapText="1"/>
    </xf>
    <xf numFmtId="15" fontId="43" fillId="28" borderId="41" xfId="40" applyNumberFormat="1" applyFont="1" applyFill="1" applyBorder="1" applyAlignment="1">
      <alignment horizontal="center" vertical="center" wrapText="1"/>
    </xf>
    <xf numFmtId="0" fontId="46" fillId="26" borderId="0" xfId="0" applyFont="1" applyFill="1" applyAlignment="1">
      <alignment horizontal="left" vertical="center" wrapText="1"/>
    </xf>
    <xf numFmtId="43" fontId="44" fillId="28" borderId="44" xfId="0" applyNumberFormat="1" applyFont="1" applyFill="1" applyBorder="1" applyAlignment="1">
      <alignment horizontal="center" vertical="center" wrapText="1"/>
    </xf>
    <xf numFmtId="43" fontId="44" fillId="28" borderId="50" xfId="0" applyNumberFormat="1" applyFont="1" applyFill="1" applyBorder="1" applyAlignment="1">
      <alignment horizontal="center" vertical="center" wrapText="1"/>
    </xf>
    <xf numFmtId="43" fontId="44" fillId="28" borderId="51" xfId="0" applyNumberFormat="1" applyFont="1" applyFill="1" applyBorder="1" applyAlignment="1">
      <alignment horizontal="center" vertical="center" wrapText="1"/>
    </xf>
    <xf numFmtId="43" fontId="43" fillId="28" borderId="54" xfId="0" applyNumberFormat="1" applyFont="1" applyFill="1" applyBorder="1" applyAlignment="1">
      <alignment horizontal="left" vertical="center" wrapText="1"/>
    </xf>
    <xf numFmtId="43" fontId="43" fillId="28" borderId="41" xfId="0" applyNumberFormat="1" applyFont="1" applyFill="1" applyBorder="1" applyAlignment="1">
      <alignment horizontal="left" vertical="center" wrapText="1"/>
    </xf>
    <xf numFmtId="43" fontId="44" fillId="28" borderId="54" xfId="0" applyNumberFormat="1" applyFont="1" applyFill="1" applyBorder="1" applyAlignment="1">
      <alignment horizontal="center" vertical="center" wrapText="1"/>
    </xf>
    <xf numFmtId="43" fontId="44" fillId="28" borderId="41" xfId="0" applyNumberFormat="1" applyFont="1" applyFill="1" applyBorder="1" applyAlignment="1">
      <alignment horizontal="center" vertical="center" wrapText="1"/>
    </xf>
    <xf numFmtId="15" fontId="65" fillId="0" borderId="0" xfId="0" applyNumberFormat="1" applyFont="1" applyFill="1"/>
  </cellXfs>
  <cellStyles count="5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uro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Hyperlink 2" xfId="48"/>
    <cellStyle name="Input" xfId="35"/>
    <cellStyle name="Link" xfId="53" builtinId="8"/>
    <cellStyle name="Linked Cell" xfId="36"/>
    <cellStyle name="Neutral 2" xfId="49"/>
    <cellStyle name="Note" xfId="37"/>
    <cellStyle name="Output" xfId="38"/>
    <cellStyle name="Prozent" xfId="45" builtinId="5"/>
    <cellStyle name="Prozent 2" xfId="50"/>
    <cellStyle name="Standard" xfId="0" builtinId="0"/>
    <cellStyle name="Standard 2" xfId="39"/>
    <cellStyle name="Standard 2 2" xfId="46"/>
    <cellStyle name="Standard 3" xfId="51"/>
    <cellStyle name="Standard 3 2" xfId="47"/>
    <cellStyle name="Standard 4" xfId="52"/>
    <cellStyle name="Standard_ANL_SP.XLS" xfId="40"/>
    <cellStyle name="Title" xfId="41"/>
    <cellStyle name="Total" xfId="42"/>
    <cellStyle name="Währung" xfId="43" builtinId="4"/>
    <cellStyle name="Warning Text" xfId="44"/>
  </cellStyles>
  <dxfs count="0"/>
  <tableStyles count="0" defaultTableStyle="TableStyleMedium2" defaultPivotStyle="PivotStyleLight16"/>
  <colors>
    <mruColors>
      <color rgb="FFE3032E"/>
      <color rgb="FF6E97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24433</xdr:colOff>
      <xdr:row>3</xdr:row>
      <xdr:rowOff>36858</xdr:rowOff>
    </xdr:from>
    <xdr:to>
      <xdr:col>8</xdr:col>
      <xdr:colOff>329589</xdr:colOff>
      <xdr:row>6</xdr:row>
      <xdr:rowOff>3760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4108" y="627408"/>
          <a:ext cx="1619606" cy="5574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e%20und%20Einstellungen\MYC\Eigene%20Dateien\FFG\AbrechnungPartnerForm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nerA_Personalkosten"/>
      <sheetName val="PartnerA_Sonstige Einzelkosten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FFG_Farbpalett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3032E"/>
      </a:accent1>
      <a:accent2>
        <a:srgbClr val="458CC3"/>
      </a:accent2>
      <a:accent3>
        <a:srgbClr val="3BA88E"/>
      </a:accent3>
      <a:accent4>
        <a:srgbClr val="A1819B"/>
      </a:accent4>
      <a:accent5>
        <a:srgbClr val="F28B4E"/>
      </a:accent5>
      <a:accent6>
        <a:srgbClr val="F7D355"/>
      </a:accent6>
      <a:hlink>
        <a:srgbClr val="E3032E"/>
      </a:hlink>
      <a:folHlink>
        <a:srgbClr val="00000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opLeftCell="A13" zoomScaleNormal="100" zoomScaleSheetLayoutView="115" workbookViewId="0">
      <selection activeCell="M18" sqref="M18"/>
    </sheetView>
  </sheetViews>
  <sheetFormatPr baseColWidth="10" defaultColWidth="9.88671875" defaultRowHeight="13.2" x14ac:dyDescent="0.25"/>
  <cols>
    <col min="2" max="2" width="26" customWidth="1"/>
  </cols>
  <sheetData>
    <row r="1" spans="1:19" ht="21" x14ac:dyDescent="0.4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9" ht="13.8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9" ht="13.8" x14ac:dyDescent="0.3">
      <c r="A3" s="266"/>
      <c r="B3" s="15"/>
      <c r="C3" s="15"/>
      <c r="D3" s="15"/>
      <c r="E3" s="13"/>
      <c r="F3" s="13"/>
      <c r="G3" s="13"/>
      <c r="H3" s="13"/>
      <c r="I3" s="13"/>
      <c r="J3" s="13"/>
      <c r="K3" s="13"/>
    </row>
    <row r="4" spans="1:19" ht="13.8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9" ht="13.8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9" ht="21" x14ac:dyDescent="0.4">
      <c r="A6" s="14"/>
      <c r="B6" s="14"/>
      <c r="C6" s="13"/>
      <c r="D6" s="13"/>
      <c r="E6" s="13"/>
      <c r="F6" s="13"/>
      <c r="G6" s="250"/>
      <c r="H6" s="245"/>
      <c r="I6" s="250"/>
      <c r="J6" s="250"/>
      <c r="K6" s="13"/>
      <c r="M6" s="9"/>
      <c r="N6" s="9"/>
      <c r="O6" s="9"/>
      <c r="P6" s="9"/>
      <c r="Q6" s="9"/>
      <c r="R6" s="9"/>
      <c r="S6" s="9"/>
    </row>
    <row r="7" spans="1:19" ht="21" x14ac:dyDescent="0.4">
      <c r="A7" s="14"/>
      <c r="B7" s="14"/>
      <c r="C7" s="13"/>
      <c r="D7" s="13"/>
      <c r="E7" s="13"/>
      <c r="F7" s="13"/>
      <c r="G7" s="250"/>
      <c r="H7" s="245"/>
      <c r="I7" s="250"/>
      <c r="J7" s="250"/>
      <c r="K7" s="13"/>
      <c r="M7" s="268"/>
      <c r="N7" s="268"/>
      <c r="O7" s="268"/>
      <c r="P7" s="268"/>
      <c r="Q7" s="268"/>
      <c r="R7" s="268"/>
      <c r="S7" s="9"/>
    </row>
    <row r="8" spans="1:19" s="276" customFormat="1" ht="27" customHeight="1" x14ac:dyDescent="0.4">
      <c r="A8" s="278" t="s">
        <v>165</v>
      </c>
      <c r="B8" s="274"/>
      <c r="C8" s="275"/>
      <c r="D8" s="275"/>
      <c r="E8" s="275"/>
      <c r="F8" s="275"/>
      <c r="G8" s="275"/>
      <c r="H8" s="275"/>
      <c r="I8" s="275"/>
      <c r="J8" s="275"/>
      <c r="K8" s="275"/>
      <c r="M8" s="277"/>
      <c r="N8" s="277"/>
      <c r="O8" s="277"/>
      <c r="P8" s="277"/>
      <c r="Q8" s="277"/>
      <c r="R8" s="277"/>
      <c r="S8" s="277"/>
    </row>
    <row r="9" spans="1:19" ht="14.4" thickBot="1" x14ac:dyDescent="0.3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M9" s="9"/>
      <c r="N9" s="9"/>
      <c r="O9" s="9"/>
      <c r="P9" s="9"/>
      <c r="Q9" s="9"/>
      <c r="R9" s="9"/>
      <c r="S9" s="9"/>
    </row>
    <row r="10" spans="1:19" s="4" customFormat="1" ht="30" customHeight="1" thickBot="1" x14ac:dyDescent="0.45">
      <c r="A10" s="246" t="s">
        <v>141</v>
      </c>
      <c r="B10" s="247"/>
      <c r="C10" s="247"/>
      <c r="D10" s="247"/>
      <c r="E10" s="247"/>
      <c r="F10" s="247"/>
      <c r="G10" s="248"/>
      <c r="H10" s="248"/>
      <c r="I10" s="248"/>
      <c r="J10" s="248"/>
      <c r="K10" s="249"/>
      <c r="M10" s="269"/>
      <c r="N10" s="269"/>
      <c r="O10" s="269"/>
      <c r="P10" s="269"/>
      <c r="Q10" s="269"/>
      <c r="R10" s="269"/>
      <c r="S10" s="269"/>
    </row>
    <row r="11" spans="1:19" ht="13.8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9" s="9" customFormat="1" ht="16.5" customHeight="1" x14ac:dyDescent="0.3">
      <c r="A12" s="279" t="s">
        <v>163</v>
      </c>
      <c r="B12" s="266"/>
      <c r="C12" s="15"/>
      <c r="D12" s="15"/>
      <c r="E12" s="15"/>
      <c r="F12" s="15"/>
      <c r="G12" s="15"/>
      <c r="H12" s="15"/>
      <c r="I12" s="15"/>
      <c r="J12" s="15"/>
      <c r="K12" s="15"/>
    </row>
    <row r="13" spans="1:19" ht="13.8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9" ht="13.8" x14ac:dyDescent="0.3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9" ht="24" customHeight="1" x14ac:dyDescent="0.3">
      <c r="A15" s="292" t="s">
        <v>23</v>
      </c>
      <c r="B15" s="293"/>
      <c r="C15" s="295" t="s">
        <v>140</v>
      </c>
      <c r="D15" s="295"/>
      <c r="E15" s="295"/>
      <c r="F15" s="295"/>
      <c r="G15" s="295"/>
      <c r="H15" s="295"/>
      <c r="I15" s="295"/>
      <c r="J15" s="295"/>
      <c r="K15" s="296"/>
    </row>
    <row r="16" spans="1:19" ht="24" customHeight="1" x14ac:dyDescent="0.3">
      <c r="A16" s="294" t="s">
        <v>24</v>
      </c>
      <c r="B16" s="294"/>
      <c r="C16" s="297" t="s">
        <v>80</v>
      </c>
      <c r="D16" s="297"/>
      <c r="E16" s="297"/>
      <c r="F16" s="297"/>
      <c r="G16" s="297"/>
      <c r="H16" s="297"/>
      <c r="I16" s="297"/>
      <c r="J16" s="297"/>
      <c r="K16" s="298"/>
    </row>
    <row r="17" spans="1:18" ht="24" customHeight="1" x14ac:dyDescent="0.3">
      <c r="A17" s="292" t="s">
        <v>25</v>
      </c>
      <c r="B17" s="293"/>
      <c r="C17" s="303" t="s">
        <v>26</v>
      </c>
      <c r="D17" s="295"/>
      <c r="E17" s="295"/>
      <c r="F17" s="295"/>
      <c r="G17" s="295"/>
      <c r="H17" s="295"/>
      <c r="I17" s="295"/>
      <c r="J17" s="295"/>
      <c r="K17" s="296"/>
    </row>
    <row r="18" spans="1:18" ht="10.5" customHeight="1" x14ac:dyDescent="0.35">
      <c r="A18" s="16"/>
      <c r="B18" s="16"/>
      <c r="C18" s="17"/>
      <c r="D18" s="17"/>
      <c r="E18" s="17"/>
      <c r="F18" s="17"/>
      <c r="G18" s="17"/>
      <c r="H18" s="17"/>
      <c r="I18" s="17"/>
      <c r="J18" s="17"/>
      <c r="K18" s="17"/>
    </row>
    <row r="19" spans="1:18" ht="24" customHeight="1" x14ac:dyDescent="0.3">
      <c r="A19" s="304" t="s">
        <v>27</v>
      </c>
      <c r="B19" s="304"/>
      <c r="C19" s="301" t="s">
        <v>28</v>
      </c>
      <c r="D19" s="301"/>
      <c r="E19" s="301"/>
      <c r="F19" s="301"/>
      <c r="G19" s="301"/>
      <c r="H19" s="301"/>
      <c r="I19" s="301"/>
      <c r="J19" s="301"/>
      <c r="K19" s="302"/>
    </row>
    <row r="20" spans="1:18" ht="24" customHeight="1" x14ac:dyDescent="0.3">
      <c r="A20" s="292" t="s">
        <v>29</v>
      </c>
      <c r="B20" s="293"/>
      <c r="C20" s="301" t="s">
        <v>30</v>
      </c>
      <c r="D20" s="301"/>
      <c r="E20" s="301"/>
      <c r="F20" s="301"/>
      <c r="G20" s="301"/>
      <c r="H20" s="301"/>
      <c r="I20" s="301"/>
      <c r="J20" s="301"/>
      <c r="K20" s="302"/>
    </row>
    <row r="21" spans="1:18" ht="10.5" customHeight="1" x14ac:dyDescent="0.3">
      <c r="A21" s="18"/>
      <c r="B21" s="18"/>
      <c r="C21" s="19"/>
      <c r="D21" s="19"/>
      <c r="E21" s="19"/>
      <c r="F21" s="19"/>
      <c r="G21" s="19"/>
      <c r="H21" s="19"/>
      <c r="I21" s="19"/>
      <c r="J21" s="19"/>
      <c r="K21" s="19"/>
    </row>
    <row r="22" spans="1:18" ht="24" customHeight="1" x14ac:dyDescent="0.3">
      <c r="A22" s="292" t="s">
        <v>31</v>
      </c>
      <c r="B22" s="293"/>
      <c r="C22" s="20" t="s">
        <v>32</v>
      </c>
      <c r="D22" s="21" t="s">
        <v>33</v>
      </c>
      <c r="E22" s="21"/>
      <c r="F22" s="22" t="s">
        <v>34</v>
      </c>
      <c r="G22" s="299" t="s">
        <v>33</v>
      </c>
      <c r="H22" s="300"/>
      <c r="I22" s="300"/>
      <c r="J22" s="22"/>
      <c r="K22" s="23" t="s">
        <v>82</v>
      </c>
    </row>
    <row r="23" spans="1:18" s="5" customFormat="1" ht="24" customHeight="1" x14ac:dyDescent="0.3">
      <c r="A23" s="286" t="s">
        <v>87</v>
      </c>
      <c r="B23" s="287"/>
      <c r="C23" s="283" t="s">
        <v>35</v>
      </c>
      <c r="D23" s="284"/>
      <c r="E23" s="284"/>
      <c r="F23" s="284"/>
      <c r="G23" s="284"/>
      <c r="H23" s="284"/>
      <c r="I23" s="284"/>
      <c r="J23" s="284"/>
      <c r="K23" s="285"/>
    </row>
    <row r="24" spans="1:18" s="5" customFormat="1" ht="24" customHeight="1" x14ac:dyDescent="0.3">
      <c r="A24" s="24" t="s">
        <v>36</v>
      </c>
      <c r="B24" s="25"/>
      <c r="C24" s="289" t="s">
        <v>35</v>
      </c>
      <c r="D24" s="290"/>
      <c r="E24" s="290"/>
      <c r="F24" s="290"/>
      <c r="G24" s="290"/>
      <c r="H24" s="290"/>
      <c r="I24" s="290"/>
      <c r="J24" s="290"/>
      <c r="K24" s="291"/>
    </row>
    <row r="25" spans="1:18" ht="24" customHeight="1" x14ac:dyDescent="0.3">
      <c r="A25" s="26" t="s">
        <v>37</v>
      </c>
      <c r="B25" s="27"/>
      <c r="C25" s="283" t="s">
        <v>35</v>
      </c>
      <c r="D25" s="284"/>
      <c r="E25" s="284"/>
      <c r="F25" s="284"/>
      <c r="G25" s="284"/>
      <c r="H25" s="284"/>
      <c r="I25" s="284"/>
      <c r="J25" s="284"/>
      <c r="K25" s="285"/>
    </row>
    <row r="26" spans="1:18" ht="17.100000000000001" customHeight="1" x14ac:dyDescent="0.3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6"/>
      <c r="M26" s="6"/>
    </row>
    <row r="27" spans="1:18" ht="17.100000000000001" customHeight="1" x14ac:dyDescent="0.3">
      <c r="A27" s="212" t="s">
        <v>151</v>
      </c>
      <c r="B27" s="13"/>
      <c r="C27" s="267" t="s">
        <v>160</v>
      </c>
      <c r="D27" s="15"/>
      <c r="E27" s="15"/>
      <c r="F27" s="15"/>
      <c r="G27" s="15"/>
      <c r="H27" s="213"/>
      <c r="I27" s="13"/>
      <c r="K27" s="213"/>
      <c r="L27" s="213"/>
      <c r="M27" s="213"/>
      <c r="N27" s="13"/>
      <c r="O27" s="13"/>
      <c r="P27" s="13"/>
      <c r="Q27" s="13"/>
      <c r="R27" s="13"/>
    </row>
    <row r="28" spans="1:18" ht="13.8" x14ac:dyDescent="0.3">
      <c r="A28" s="13"/>
      <c r="B28" s="13"/>
      <c r="C28" s="267" t="s">
        <v>164</v>
      </c>
      <c r="D28" s="15"/>
      <c r="E28" s="15"/>
      <c r="F28" s="15"/>
      <c r="G28" s="15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18" ht="13.8" x14ac:dyDescent="0.3">
      <c r="A29" s="13"/>
      <c r="B29" s="13"/>
      <c r="C29" s="267" t="s">
        <v>152</v>
      </c>
      <c r="D29" s="15"/>
      <c r="E29" s="15"/>
      <c r="F29" s="15"/>
      <c r="G29" s="15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18" ht="13.8" x14ac:dyDescent="0.3">
      <c r="A30" s="13"/>
      <c r="B30" s="13"/>
      <c r="C30" s="267" t="s">
        <v>153</v>
      </c>
      <c r="D30" s="15"/>
      <c r="E30" s="15"/>
      <c r="F30" s="15"/>
      <c r="G30" s="15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spans="1:18" ht="15.75" customHeight="1" x14ac:dyDescent="0.3">
      <c r="A31" s="13"/>
      <c r="B31" s="13"/>
      <c r="C31" s="267" t="s">
        <v>154</v>
      </c>
      <c r="D31" s="15"/>
      <c r="E31" s="15"/>
      <c r="F31" s="15"/>
      <c r="G31" s="15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 ht="15.75" customHeight="1" x14ac:dyDescent="0.3">
      <c r="A32" s="13"/>
      <c r="B32" s="13"/>
      <c r="C32" s="267"/>
      <c r="D32" s="15"/>
      <c r="E32" s="15"/>
      <c r="F32" s="15"/>
      <c r="G32" s="15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11" ht="16.5" customHeight="1" x14ac:dyDescent="0.3">
      <c r="A33" s="212" t="s">
        <v>155</v>
      </c>
      <c r="B33" s="28"/>
      <c r="C33" s="13" t="s">
        <v>33</v>
      </c>
      <c r="D33" s="13"/>
      <c r="E33" s="288"/>
      <c r="F33" s="288"/>
      <c r="G33" s="288"/>
      <c r="H33" s="288"/>
      <c r="I33" s="13"/>
      <c r="J33" s="13"/>
      <c r="K33" s="13"/>
    </row>
    <row r="34" spans="1:11" ht="13.8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</sheetData>
  <mergeCells count="17">
    <mergeCell ref="A15:B15"/>
    <mergeCell ref="A16:B16"/>
    <mergeCell ref="C15:K15"/>
    <mergeCell ref="C16:K16"/>
    <mergeCell ref="G22:I22"/>
    <mergeCell ref="A22:B22"/>
    <mergeCell ref="A20:B20"/>
    <mergeCell ref="C20:K20"/>
    <mergeCell ref="A17:B17"/>
    <mergeCell ref="C17:K17"/>
    <mergeCell ref="C19:K19"/>
    <mergeCell ref="A19:B19"/>
    <mergeCell ref="C25:K25"/>
    <mergeCell ref="C23:K23"/>
    <mergeCell ref="A23:B23"/>
    <mergeCell ref="E33:H33"/>
    <mergeCell ref="C24:K24"/>
  </mergeCells>
  <phoneticPr fontId="3" type="noConversion"/>
  <pageMargins left="0.98425196850393704" right="0.39370078740157483" top="0.98425196850393704" bottom="0.98425196850393704" header="0.51181102362204722" footer="0.51181102362204722"/>
  <pageSetup paperSize="9" scale="96" orientation="portrait" r:id="rId1"/>
  <headerFooter alignWithMargins="0">
    <oddHeader xml:space="preserve">&amp;R Application COMET-Centre (K1)
</oddHeader>
    <oddFooter>&amp;L
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C24"/>
  <sheetViews>
    <sheetView zoomScale="115" zoomScaleNormal="115" zoomScaleSheetLayoutView="85" workbookViewId="0">
      <selection activeCell="A18" sqref="A18"/>
    </sheetView>
  </sheetViews>
  <sheetFormatPr baseColWidth="10" defaultColWidth="11.44140625" defaultRowHeight="13.2" x14ac:dyDescent="0.25"/>
  <cols>
    <col min="1" max="1" width="38.6640625" style="10" customWidth="1"/>
    <col min="2" max="2" width="31.5546875" style="11" customWidth="1"/>
    <col min="3" max="3" width="32.33203125" style="10" customWidth="1"/>
    <col min="4" max="4" width="17.88671875" style="10" customWidth="1"/>
    <col min="5" max="16384" width="11.44140625" style="10"/>
  </cols>
  <sheetData>
    <row r="1" spans="1:3" ht="23.25" customHeight="1" x14ac:dyDescent="0.3">
      <c r="A1" s="305" t="s">
        <v>133</v>
      </c>
      <c r="B1" s="305"/>
      <c r="C1" s="29"/>
    </row>
    <row r="2" spans="1:3" ht="23.25" customHeight="1" x14ac:dyDescent="0.3">
      <c r="A2" s="30"/>
      <c r="B2" s="30"/>
      <c r="C2" s="29"/>
    </row>
    <row r="3" spans="1:3" ht="14.4" x14ac:dyDescent="0.3">
      <c r="A3" s="261" t="s">
        <v>122</v>
      </c>
      <c r="B3" s="262" t="s">
        <v>123</v>
      </c>
      <c r="C3" s="29"/>
    </row>
    <row r="4" spans="1:3" ht="27.6" x14ac:dyDescent="0.3">
      <c r="A4" s="31" t="s">
        <v>124</v>
      </c>
      <c r="B4" s="32" t="s">
        <v>125</v>
      </c>
      <c r="C4" s="29"/>
    </row>
    <row r="5" spans="1:3" ht="13.8" x14ac:dyDescent="0.3">
      <c r="A5" s="33" t="s">
        <v>126</v>
      </c>
      <c r="B5" s="34" t="s">
        <v>127</v>
      </c>
      <c r="C5" s="29"/>
    </row>
    <row r="6" spans="1:3" ht="13.8" x14ac:dyDescent="0.3">
      <c r="A6" s="33" t="s">
        <v>157</v>
      </c>
      <c r="B6" s="36" t="s">
        <v>129</v>
      </c>
      <c r="C6" s="29"/>
    </row>
    <row r="7" spans="1:3" ht="13.8" x14ac:dyDescent="0.3">
      <c r="A7" s="33" t="s">
        <v>162</v>
      </c>
      <c r="B7" s="35" t="s">
        <v>128</v>
      </c>
      <c r="C7" s="29"/>
    </row>
    <row r="8" spans="1:3" ht="27.6" x14ac:dyDescent="0.3">
      <c r="A8" s="33" t="s">
        <v>132</v>
      </c>
      <c r="B8" s="34" t="s">
        <v>158</v>
      </c>
      <c r="C8" s="29"/>
    </row>
    <row r="9" spans="1:3" ht="13.8" x14ac:dyDescent="0.3">
      <c r="A9" s="37" t="s">
        <v>130</v>
      </c>
      <c r="B9" s="38" t="s">
        <v>131</v>
      </c>
      <c r="C9" s="29"/>
    </row>
    <row r="10" spans="1:3" ht="13.8" x14ac:dyDescent="0.3">
      <c r="A10" s="39"/>
      <c r="B10" s="29"/>
      <c r="C10" s="29"/>
    </row>
    <row r="11" spans="1:3" ht="13.8" x14ac:dyDescent="0.3">
      <c r="A11" s="29" t="s">
        <v>134</v>
      </c>
      <c r="B11" s="29"/>
      <c r="C11" s="29"/>
    </row>
    <row r="12" spans="1:3" ht="13.8" x14ac:dyDescent="0.3">
      <c r="A12" s="29"/>
      <c r="B12" s="29"/>
      <c r="C12" s="29"/>
    </row>
    <row r="13" spans="1:3" ht="13.8" x14ac:dyDescent="0.3">
      <c r="A13" s="29"/>
      <c r="B13" s="29"/>
      <c r="C13" s="29"/>
    </row>
    <row r="14" spans="1:3" ht="13.8" x14ac:dyDescent="0.3">
      <c r="A14" s="29"/>
      <c r="B14" s="263"/>
      <c r="C14" s="29"/>
    </row>
    <row r="15" spans="1:3" s="11" customFormat="1" ht="13.8" x14ac:dyDescent="0.3">
      <c r="A15" s="29"/>
      <c r="B15" s="263"/>
      <c r="C15" s="29"/>
    </row>
    <row r="16" spans="1:3" ht="13.8" x14ac:dyDescent="0.3">
      <c r="A16" s="29"/>
      <c r="B16" s="263"/>
      <c r="C16" s="29"/>
    </row>
    <row r="24" spans="1:3" s="11" customFormat="1" x14ac:dyDescent="0.25">
      <c r="A24" s="10"/>
      <c r="C24" s="10"/>
    </row>
  </sheetData>
  <mergeCells count="1">
    <mergeCell ref="A1:B1"/>
  </mergeCells>
  <pageMargins left="0.98425196850393704" right="0.23622047244094491" top="1.6535433070866143" bottom="0.19685039370078741" header="0.27559055118110237" footer="0.19685039370078741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129"/>
  <sheetViews>
    <sheetView showZeros="0" topLeftCell="A40" zoomScaleNormal="100" zoomScaleSheetLayoutView="85" workbookViewId="0">
      <selection activeCell="D8" sqref="D8"/>
    </sheetView>
  </sheetViews>
  <sheetFormatPr baseColWidth="10" defaultColWidth="11.44140625" defaultRowHeight="13.2" x14ac:dyDescent="0.25"/>
  <cols>
    <col min="1" max="1" width="3.6640625" style="7" customWidth="1"/>
    <col min="2" max="2" width="51.44140625" style="7" customWidth="1"/>
    <col min="3" max="6" width="13.6640625" style="7" customWidth="1"/>
    <col min="7" max="7" width="18.109375" style="7" customWidth="1"/>
    <col min="8" max="8" width="12.33203125" style="7" customWidth="1"/>
    <col min="9" max="9" width="7" style="8" customWidth="1"/>
    <col min="10" max="10" width="6" style="7" customWidth="1"/>
    <col min="11" max="11" width="198" style="7" customWidth="1"/>
    <col min="12" max="16384" width="11.44140625" style="7"/>
  </cols>
  <sheetData>
    <row r="1" spans="1:16" s="41" customFormat="1" ht="13.5" customHeight="1" x14ac:dyDescent="0.3">
      <c r="A1" s="40" t="s">
        <v>142</v>
      </c>
      <c r="G1" s="42"/>
      <c r="H1" s="43" t="str">
        <f>'I. Cover'!C16</f>
        <v>&gt;Short Titel (max. 20 characters)&lt;</v>
      </c>
      <c r="I1" s="44"/>
    </row>
    <row r="2" spans="1:16" s="41" customFormat="1" ht="13.8" x14ac:dyDescent="0.3">
      <c r="I2" s="44"/>
    </row>
    <row r="3" spans="1:16" s="41" customFormat="1" ht="24.75" customHeight="1" x14ac:dyDescent="0.3">
      <c r="A3" s="45" t="s">
        <v>38</v>
      </c>
      <c r="B3" s="46"/>
      <c r="I3" s="47"/>
    </row>
    <row r="4" spans="1:16" s="41" customFormat="1" ht="9.75" customHeight="1" thickBot="1" x14ac:dyDescent="0.35">
      <c r="I4" s="44"/>
    </row>
    <row r="5" spans="1:16" s="41" customFormat="1" ht="16.5" customHeight="1" thickBot="1" x14ac:dyDescent="0.35">
      <c r="A5" s="308" t="s">
        <v>39</v>
      </c>
      <c r="B5" s="309"/>
      <c r="C5" s="251" t="s">
        <v>40</v>
      </c>
      <c r="D5" s="251" t="s">
        <v>41</v>
      </c>
      <c r="E5" s="251" t="s">
        <v>42</v>
      </c>
      <c r="F5" s="251" t="s">
        <v>43</v>
      </c>
      <c r="G5" s="306" t="s">
        <v>44</v>
      </c>
      <c r="H5" s="306" t="s">
        <v>81</v>
      </c>
      <c r="I5" s="48"/>
      <c r="K5" s="49" t="s">
        <v>108</v>
      </c>
    </row>
    <row r="6" spans="1:16" s="41" customFormat="1" ht="16.5" customHeight="1" thickBot="1" x14ac:dyDescent="0.35">
      <c r="A6" s="310"/>
      <c r="B6" s="311"/>
      <c r="C6" s="50" t="s">
        <v>45</v>
      </c>
      <c r="D6" s="51" t="s">
        <v>45</v>
      </c>
      <c r="E6" s="51" t="s">
        <v>45</v>
      </c>
      <c r="F6" s="51" t="s">
        <v>45</v>
      </c>
      <c r="G6" s="307"/>
      <c r="H6" s="307"/>
      <c r="I6" s="52"/>
    </row>
    <row r="7" spans="1:16" s="41" customFormat="1" ht="24.75" customHeight="1" thickBot="1" x14ac:dyDescent="0.35">
      <c r="A7" s="53" t="s">
        <v>0</v>
      </c>
      <c r="B7" s="54" t="s">
        <v>46</v>
      </c>
      <c r="C7" s="55"/>
      <c r="D7" s="55"/>
      <c r="E7" s="55"/>
      <c r="F7" s="55"/>
      <c r="G7" s="56">
        <f t="shared" ref="G7:G16" si="0">SUM(C7:F7)</f>
        <v>0</v>
      </c>
      <c r="H7" s="57" t="str">
        <f t="shared" ref="H7:H17" si="1">IF(ISERROR(G7/$G$17),"0,00%",(G7/$G$17))</f>
        <v>0,00%</v>
      </c>
      <c r="I7" s="44"/>
      <c r="J7" s="58" t="s">
        <v>90</v>
      </c>
      <c r="K7" s="58" t="s">
        <v>143</v>
      </c>
      <c r="L7" s="58"/>
      <c r="M7" s="58"/>
      <c r="N7" s="58"/>
      <c r="O7" s="58"/>
      <c r="P7" s="58"/>
    </row>
    <row r="8" spans="1:16" s="41" customFormat="1" ht="24.75" customHeight="1" x14ac:dyDescent="0.3">
      <c r="A8" s="59" t="s">
        <v>1</v>
      </c>
      <c r="B8" s="60" t="s">
        <v>47</v>
      </c>
      <c r="C8" s="61">
        <f>SUM(C9:C10)</f>
        <v>0</v>
      </c>
      <c r="D8" s="61">
        <f>SUM(D9:D10)</f>
        <v>0</v>
      </c>
      <c r="E8" s="61">
        <f>SUM(E9:E10)</f>
        <v>0</v>
      </c>
      <c r="F8" s="61">
        <f>SUM(F9:F10)</f>
        <v>0</v>
      </c>
      <c r="G8" s="62">
        <f t="shared" si="0"/>
        <v>0</v>
      </c>
      <c r="H8" s="63" t="str">
        <f t="shared" si="1"/>
        <v>0,00%</v>
      </c>
      <c r="I8" s="44"/>
      <c r="J8" s="58"/>
      <c r="K8" s="64"/>
      <c r="L8" s="58"/>
      <c r="M8" s="58"/>
      <c r="N8" s="58"/>
      <c r="O8" s="58"/>
      <c r="P8" s="58"/>
    </row>
    <row r="9" spans="1:16" s="41" customFormat="1" ht="16.5" customHeight="1" x14ac:dyDescent="0.3">
      <c r="A9" s="65" t="s">
        <v>5</v>
      </c>
      <c r="B9" s="66" t="s">
        <v>48</v>
      </c>
      <c r="C9" s="67"/>
      <c r="D9" s="67"/>
      <c r="E9" s="67"/>
      <c r="F9" s="67"/>
      <c r="G9" s="68">
        <f t="shared" si="0"/>
        <v>0</v>
      </c>
      <c r="H9" s="69" t="str">
        <f t="shared" si="1"/>
        <v>0,00%</v>
      </c>
      <c r="I9" s="44"/>
      <c r="J9" s="58" t="s">
        <v>92</v>
      </c>
      <c r="K9" s="70" t="s">
        <v>156</v>
      </c>
      <c r="L9" s="58"/>
      <c r="M9" s="58"/>
      <c r="N9" s="58"/>
      <c r="O9" s="58"/>
      <c r="P9" s="58"/>
    </row>
    <row r="10" spans="1:16" s="41" customFormat="1" ht="16.5" customHeight="1" thickBot="1" x14ac:dyDescent="0.35">
      <c r="A10" s="71" t="s">
        <v>6</v>
      </c>
      <c r="B10" s="72" t="s">
        <v>49</v>
      </c>
      <c r="C10" s="67"/>
      <c r="D10" s="67"/>
      <c r="E10" s="67"/>
      <c r="F10" s="67"/>
      <c r="G10" s="73">
        <f t="shared" si="0"/>
        <v>0</v>
      </c>
      <c r="H10" s="74" t="str">
        <f t="shared" si="1"/>
        <v>0,00%</v>
      </c>
      <c r="I10" s="44"/>
      <c r="J10" s="58" t="s">
        <v>91</v>
      </c>
      <c r="K10" s="70" t="s">
        <v>144</v>
      </c>
      <c r="L10" s="58"/>
      <c r="M10" s="58"/>
      <c r="N10" s="58"/>
      <c r="O10" s="58"/>
      <c r="P10" s="58"/>
    </row>
    <row r="11" spans="1:16" s="41" customFormat="1" ht="24.75" customHeight="1" thickBot="1" x14ac:dyDescent="0.35">
      <c r="A11" s="53" t="s">
        <v>2</v>
      </c>
      <c r="B11" s="54" t="s">
        <v>52</v>
      </c>
      <c r="C11" s="75"/>
      <c r="D11" s="75"/>
      <c r="E11" s="75"/>
      <c r="F11" s="75"/>
      <c r="G11" s="56">
        <f t="shared" si="0"/>
        <v>0</v>
      </c>
      <c r="H11" s="57" t="str">
        <f t="shared" si="1"/>
        <v>0,00%</v>
      </c>
      <c r="I11" s="44"/>
      <c r="J11" s="41" t="s">
        <v>94</v>
      </c>
      <c r="K11" s="41" t="s">
        <v>161</v>
      </c>
      <c r="L11" s="58"/>
      <c r="M11" s="58"/>
      <c r="N11" s="58"/>
      <c r="O11" s="58"/>
      <c r="P11" s="58"/>
    </row>
    <row r="12" spans="1:16" s="41" customFormat="1" ht="24.75" customHeight="1" x14ac:dyDescent="0.3">
      <c r="A12" s="76" t="s">
        <v>7</v>
      </c>
      <c r="B12" s="77" t="s">
        <v>159</v>
      </c>
      <c r="C12" s="61">
        <f>SUM(C13:C14)</f>
        <v>0</v>
      </c>
      <c r="D12" s="61">
        <f>SUM(D13:D14)</f>
        <v>0</v>
      </c>
      <c r="E12" s="61">
        <f>SUM(E13:E14)</f>
        <v>0</v>
      </c>
      <c r="F12" s="61">
        <f>SUM(F13:F14)</f>
        <v>0</v>
      </c>
      <c r="G12" s="78">
        <f t="shared" si="0"/>
        <v>0</v>
      </c>
      <c r="H12" s="79" t="str">
        <f t="shared" si="1"/>
        <v>0,00%</v>
      </c>
      <c r="I12" s="44"/>
      <c r="L12" s="58"/>
      <c r="M12" s="58"/>
      <c r="N12" s="58"/>
      <c r="O12" s="58"/>
      <c r="P12" s="58"/>
    </row>
    <row r="13" spans="1:16" s="41" customFormat="1" ht="16.5" customHeight="1" x14ac:dyDescent="0.3">
      <c r="A13" s="80" t="s">
        <v>145</v>
      </c>
      <c r="B13" s="81"/>
      <c r="C13" s="55"/>
      <c r="D13" s="55"/>
      <c r="E13" s="55"/>
      <c r="F13" s="55"/>
      <c r="G13" s="68">
        <f t="shared" si="0"/>
        <v>0</v>
      </c>
      <c r="H13" s="82" t="str">
        <f t="shared" si="1"/>
        <v>0,00%</v>
      </c>
      <c r="I13" s="44"/>
      <c r="J13" s="58" t="s">
        <v>93</v>
      </c>
      <c r="K13" s="58" t="s">
        <v>146</v>
      </c>
      <c r="L13" s="58"/>
      <c r="M13" s="58"/>
      <c r="N13" s="58"/>
      <c r="O13" s="58"/>
      <c r="P13" s="58"/>
    </row>
    <row r="14" spans="1:16" s="41" customFormat="1" ht="16.5" customHeight="1" thickBot="1" x14ac:dyDescent="0.35">
      <c r="A14" s="83" t="s">
        <v>85</v>
      </c>
      <c r="B14" s="84"/>
      <c r="C14" s="85"/>
      <c r="D14" s="85"/>
      <c r="E14" s="85"/>
      <c r="F14" s="85"/>
      <c r="G14" s="68">
        <f t="shared" si="0"/>
        <v>0</v>
      </c>
      <c r="H14" s="86" t="str">
        <f t="shared" si="1"/>
        <v>0,00%</v>
      </c>
      <c r="I14" s="44"/>
      <c r="J14" s="58" t="s">
        <v>107</v>
      </c>
      <c r="K14" s="70" t="s">
        <v>147</v>
      </c>
      <c r="L14" s="58"/>
      <c r="M14" s="58"/>
      <c r="N14" s="58"/>
      <c r="O14" s="58"/>
      <c r="P14" s="58"/>
    </row>
    <row r="15" spans="1:16" s="41" customFormat="1" ht="24.75" customHeight="1" x14ac:dyDescent="0.3">
      <c r="A15" s="76" t="s">
        <v>10</v>
      </c>
      <c r="B15" s="87" t="s">
        <v>50</v>
      </c>
      <c r="C15" s="88"/>
      <c r="D15" s="88"/>
      <c r="E15" s="88"/>
      <c r="F15" s="88"/>
      <c r="G15" s="78">
        <f t="shared" si="0"/>
        <v>0</v>
      </c>
      <c r="H15" s="79" t="str">
        <f t="shared" si="1"/>
        <v>0,00%</v>
      </c>
      <c r="I15" s="44"/>
      <c r="J15" s="89" t="s">
        <v>95</v>
      </c>
      <c r="K15" s="90" t="s">
        <v>166</v>
      </c>
      <c r="L15" s="58"/>
      <c r="M15" s="58"/>
      <c r="N15" s="58"/>
      <c r="O15" s="58"/>
      <c r="P15" s="58"/>
    </row>
    <row r="16" spans="1:16" s="41" customFormat="1" ht="30" customHeight="1" thickBot="1" x14ac:dyDescent="0.35">
      <c r="A16" s="59" t="s">
        <v>11</v>
      </c>
      <c r="B16" s="60" t="s">
        <v>51</v>
      </c>
      <c r="C16" s="91"/>
      <c r="D16" s="91"/>
      <c r="E16" s="91"/>
      <c r="F16" s="91"/>
      <c r="G16" s="62">
        <f t="shared" si="0"/>
        <v>0</v>
      </c>
      <c r="H16" s="63" t="str">
        <f t="shared" si="1"/>
        <v>0,00%</v>
      </c>
      <c r="I16" s="44"/>
      <c r="J16" s="92" t="s">
        <v>96</v>
      </c>
      <c r="K16" s="93" t="s">
        <v>167</v>
      </c>
    </row>
    <row r="17" spans="1:11" s="41" customFormat="1" ht="24.75" customHeight="1" thickBot="1" x14ac:dyDescent="0.35">
      <c r="A17" s="94" t="s">
        <v>44</v>
      </c>
      <c r="B17" s="95"/>
      <c r="C17" s="96">
        <f>C7+C8+C15+C16+C11+C12</f>
        <v>0</v>
      </c>
      <c r="D17" s="96">
        <f>D7+D8+D15+D16+D11+D12</f>
        <v>0</v>
      </c>
      <c r="E17" s="96">
        <f>E7+E8+E15+E16+E11+E12</f>
        <v>0</v>
      </c>
      <c r="F17" s="96">
        <f>F7+F8+F15+F16+F11+F12</f>
        <v>0</v>
      </c>
      <c r="G17" s="56">
        <f>G7+G8+G15+G16+G11+G12</f>
        <v>0</v>
      </c>
      <c r="H17" s="57" t="str">
        <f t="shared" si="1"/>
        <v>0,00%</v>
      </c>
      <c r="I17" s="97"/>
    </row>
    <row r="18" spans="1:11" s="98" customFormat="1" ht="16.2" thickBot="1" x14ac:dyDescent="0.35">
      <c r="B18" s="99"/>
      <c r="C18" s="100"/>
      <c r="D18" s="100"/>
      <c r="E18" s="100"/>
      <c r="F18" s="100"/>
      <c r="G18" s="100"/>
      <c r="H18" s="100"/>
      <c r="K18" s="90"/>
    </row>
    <row r="19" spans="1:11" s="98" customFormat="1" ht="16.5" customHeight="1" thickBot="1" x14ac:dyDescent="0.35">
      <c r="A19" s="308" t="s">
        <v>53</v>
      </c>
      <c r="B19" s="309"/>
      <c r="C19" s="251" t="s">
        <v>40</v>
      </c>
      <c r="D19" s="251" t="s">
        <v>41</v>
      </c>
      <c r="E19" s="251" t="s">
        <v>42</v>
      </c>
      <c r="F19" s="251" t="s">
        <v>43</v>
      </c>
      <c r="G19" s="306" t="s">
        <v>44</v>
      </c>
      <c r="H19" s="315" t="s">
        <v>86</v>
      </c>
      <c r="I19" s="98" t="s">
        <v>88</v>
      </c>
    </row>
    <row r="20" spans="1:11" s="98" customFormat="1" ht="16.5" customHeight="1" thickBot="1" x14ac:dyDescent="0.35">
      <c r="A20" s="310"/>
      <c r="B20" s="311"/>
      <c r="C20" s="50" t="s">
        <v>45</v>
      </c>
      <c r="D20" s="51" t="s">
        <v>45</v>
      </c>
      <c r="E20" s="51" t="s">
        <v>45</v>
      </c>
      <c r="F20" s="51" t="s">
        <v>45</v>
      </c>
      <c r="G20" s="307"/>
      <c r="H20" s="316"/>
    </row>
    <row r="21" spans="1:11" s="98" customFormat="1" ht="20.25" customHeight="1" thickBot="1" x14ac:dyDescent="0.35">
      <c r="A21" s="101" t="s">
        <v>54</v>
      </c>
      <c r="B21" s="102"/>
      <c r="C21" s="103"/>
      <c r="D21" s="103"/>
      <c r="E21" s="103"/>
      <c r="F21" s="103"/>
      <c r="G21" s="104"/>
      <c r="H21" s="104"/>
    </row>
    <row r="22" spans="1:11" s="98" customFormat="1" ht="16.5" customHeight="1" x14ac:dyDescent="0.3">
      <c r="A22" s="105" t="s">
        <v>0</v>
      </c>
      <c r="B22" s="106"/>
      <c r="C22" s="67"/>
      <c r="D22" s="67"/>
      <c r="E22" s="67"/>
      <c r="F22" s="67"/>
      <c r="G22" s="107">
        <f>SUM(C22:F22)</f>
        <v>0</v>
      </c>
      <c r="H22" s="108" t="str">
        <f>IF(ISERROR(G22/$G$27),"0,00%",(G22/$G$27))</f>
        <v>0,00%</v>
      </c>
    </row>
    <row r="23" spans="1:11" s="98" customFormat="1" ht="16.5" customHeight="1" x14ac:dyDescent="0.3">
      <c r="A23" s="109" t="s">
        <v>1</v>
      </c>
      <c r="B23" s="110"/>
      <c r="C23" s="67"/>
      <c r="D23" s="67"/>
      <c r="E23" s="67"/>
      <c r="F23" s="67"/>
      <c r="G23" s="111">
        <f>SUM(C23:F23)</f>
        <v>0</v>
      </c>
      <c r="H23" s="264" t="str">
        <f t="shared" ref="H23:H26" si="2">IF(ISERROR(G23/$G$27),"0,00%",(G23/$G$27))</f>
        <v>0,00%</v>
      </c>
    </row>
    <row r="24" spans="1:11" s="98" customFormat="1" ht="16.5" customHeight="1" x14ac:dyDescent="0.3">
      <c r="A24" s="109" t="s">
        <v>2</v>
      </c>
      <c r="B24" s="110"/>
      <c r="C24" s="67"/>
      <c r="D24" s="67"/>
      <c r="E24" s="67"/>
      <c r="F24" s="67"/>
      <c r="G24" s="111">
        <f>SUM(C24:F24)</f>
        <v>0</v>
      </c>
      <c r="H24" s="264" t="str">
        <f t="shared" si="2"/>
        <v>0,00%</v>
      </c>
    </row>
    <row r="25" spans="1:11" s="98" customFormat="1" ht="16.5" customHeight="1" x14ac:dyDescent="0.3">
      <c r="A25" s="109" t="s">
        <v>7</v>
      </c>
      <c r="B25" s="110"/>
      <c r="C25" s="67"/>
      <c r="D25" s="67"/>
      <c r="E25" s="67"/>
      <c r="F25" s="67"/>
      <c r="G25" s="111">
        <f>SUM(C25:F25)</f>
        <v>0</v>
      </c>
      <c r="H25" s="264" t="str">
        <f t="shared" si="2"/>
        <v>0,00%</v>
      </c>
    </row>
    <row r="26" spans="1:11" s="98" customFormat="1" ht="16.5" customHeight="1" thickBot="1" x14ac:dyDescent="0.35">
      <c r="A26" s="112" t="s">
        <v>10</v>
      </c>
      <c r="B26" s="113"/>
      <c r="C26" s="67"/>
      <c r="D26" s="67"/>
      <c r="E26" s="67"/>
      <c r="F26" s="67"/>
      <c r="G26" s="114">
        <f>SUM(C26:F26)</f>
        <v>0</v>
      </c>
      <c r="H26" s="265" t="str">
        <f t="shared" si="2"/>
        <v>0,00%</v>
      </c>
    </row>
    <row r="27" spans="1:11" s="98" customFormat="1" ht="20.25" customHeight="1" thickBot="1" x14ac:dyDescent="0.35">
      <c r="A27" s="115" t="s">
        <v>55</v>
      </c>
      <c r="B27" s="116"/>
      <c r="C27" s="96">
        <f t="shared" ref="C27:H27" si="3">SUM(C22:C26)</f>
        <v>0</v>
      </c>
      <c r="D27" s="96">
        <f t="shared" si="3"/>
        <v>0</v>
      </c>
      <c r="E27" s="96">
        <f t="shared" si="3"/>
        <v>0</v>
      </c>
      <c r="F27" s="96">
        <f t="shared" si="3"/>
        <v>0</v>
      </c>
      <c r="G27" s="96">
        <f t="shared" si="3"/>
        <v>0</v>
      </c>
      <c r="H27" s="117">
        <f t="shared" si="3"/>
        <v>0</v>
      </c>
    </row>
    <row r="28" spans="1:11" s="98" customFormat="1" ht="15" thickBot="1" x14ac:dyDescent="0.35">
      <c r="A28" s="118"/>
      <c r="B28" s="118"/>
      <c r="C28" s="100"/>
      <c r="D28" s="100"/>
      <c r="E28" s="100"/>
      <c r="F28" s="100"/>
      <c r="G28" s="100"/>
      <c r="H28" s="119"/>
    </row>
    <row r="29" spans="1:11" s="98" customFormat="1" ht="16.5" customHeight="1" thickBot="1" x14ac:dyDescent="0.35">
      <c r="A29" s="120" t="s">
        <v>56</v>
      </c>
      <c r="B29" s="120"/>
      <c r="C29" s="96">
        <f>C17-C27</f>
        <v>0</v>
      </c>
      <c r="D29" s="96">
        <f>D17-D27</f>
        <v>0</v>
      </c>
      <c r="E29" s="96">
        <f>E17-E27</f>
        <v>0</v>
      </c>
      <c r="F29" s="96">
        <f>F17-F27</f>
        <v>0</v>
      </c>
      <c r="G29" s="96">
        <f>G17-G27</f>
        <v>0</v>
      </c>
      <c r="H29" s="119"/>
    </row>
    <row r="30" spans="1:11" s="98" customFormat="1" ht="14.4" x14ac:dyDescent="0.3">
      <c r="A30" s="121"/>
      <c r="B30" s="121"/>
      <c r="C30" s="122"/>
      <c r="D30" s="122"/>
      <c r="E30" s="122"/>
      <c r="F30" s="122"/>
      <c r="G30" s="122"/>
      <c r="H30" s="119"/>
    </row>
    <row r="31" spans="1:11" s="98" customFormat="1" ht="14.4" x14ac:dyDescent="0.3">
      <c r="A31" s="121"/>
      <c r="B31" s="121"/>
      <c r="C31" s="119"/>
      <c r="D31" s="119"/>
      <c r="E31" s="119"/>
      <c r="F31" s="119"/>
      <c r="G31" s="119"/>
      <c r="H31" s="119"/>
    </row>
    <row r="32" spans="1:11" s="41" customFormat="1" ht="24.75" customHeight="1" x14ac:dyDescent="0.3">
      <c r="A32" s="45" t="s">
        <v>57</v>
      </c>
      <c r="B32" s="46"/>
      <c r="I32" s="123"/>
    </row>
    <row r="33" spans="1:11" s="41" customFormat="1" ht="14.4" thickBot="1" x14ac:dyDescent="0.35">
      <c r="I33" s="123"/>
    </row>
    <row r="34" spans="1:11" s="41" customFormat="1" ht="16.5" customHeight="1" thickBot="1" x14ac:dyDescent="0.35">
      <c r="A34" s="308" t="s">
        <v>58</v>
      </c>
      <c r="B34" s="312"/>
      <c r="C34" s="252" t="s">
        <v>40</v>
      </c>
      <c r="D34" s="251" t="s">
        <v>41</v>
      </c>
      <c r="E34" s="251" t="s">
        <v>42</v>
      </c>
      <c r="F34" s="251" t="s">
        <v>43</v>
      </c>
      <c r="G34" s="306" t="s">
        <v>84</v>
      </c>
      <c r="H34" s="306" t="s">
        <v>59</v>
      </c>
      <c r="I34" s="123"/>
    </row>
    <row r="35" spans="1:11" s="41" customFormat="1" ht="16.5" customHeight="1" thickBot="1" x14ac:dyDescent="0.35">
      <c r="A35" s="313"/>
      <c r="B35" s="314"/>
      <c r="C35" s="124" t="s">
        <v>45</v>
      </c>
      <c r="D35" s="124" t="s">
        <v>45</v>
      </c>
      <c r="E35" s="124" t="s">
        <v>45</v>
      </c>
      <c r="F35" s="124" t="s">
        <v>45</v>
      </c>
      <c r="G35" s="307"/>
      <c r="H35" s="307"/>
      <c r="I35" s="123"/>
    </row>
    <row r="36" spans="1:11" s="41" customFormat="1" ht="20.25" customHeight="1" thickBot="1" x14ac:dyDescent="0.35">
      <c r="A36" s="125" t="s">
        <v>0</v>
      </c>
      <c r="B36" s="126" t="s">
        <v>60</v>
      </c>
      <c r="C36" s="67"/>
      <c r="D36" s="67"/>
      <c r="E36" s="67"/>
      <c r="F36" s="67"/>
      <c r="G36" s="127">
        <f t="shared" ref="G36:G53" si="4">SUM(C36:F36)</f>
        <v>0</v>
      </c>
      <c r="H36" s="128" t="str">
        <f>IF(ISERROR(G36/$G$54),"0,00%",(G36/$G$54))</f>
        <v>0,00%</v>
      </c>
      <c r="I36" s="123"/>
      <c r="J36" s="41" t="s">
        <v>105</v>
      </c>
      <c r="K36" s="129" t="s">
        <v>120</v>
      </c>
    </row>
    <row r="37" spans="1:11" s="41" customFormat="1" ht="20.25" customHeight="1" x14ac:dyDescent="0.3">
      <c r="A37" s="130" t="s">
        <v>1</v>
      </c>
      <c r="B37" s="131" t="s">
        <v>61</v>
      </c>
      <c r="C37" s="107">
        <f>SUM(C38:C46)</f>
        <v>0</v>
      </c>
      <c r="D37" s="107">
        <f>SUM(D38:D46)</f>
        <v>0</v>
      </c>
      <c r="E37" s="107">
        <f>SUM(E38:E46)</f>
        <v>0</v>
      </c>
      <c r="F37" s="107">
        <f>SUM(F38:F46)</f>
        <v>0</v>
      </c>
      <c r="G37" s="78">
        <f t="shared" si="4"/>
        <v>0</v>
      </c>
      <c r="H37" s="79" t="str">
        <f>IF(ISERROR(G37/$G$54),"0,00%",(G37/$G$54))</f>
        <v>0,00%</v>
      </c>
      <c r="I37" s="123"/>
      <c r="J37" s="41" t="s">
        <v>106</v>
      </c>
      <c r="K37" s="41" t="s">
        <v>98</v>
      </c>
    </row>
    <row r="38" spans="1:11" s="41" customFormat="1" ht="15.6" x14ac:dyDescent="0.3">
      <c r="A38" s="132" t="s">
        <v>5</v>
      </c>
      <c r="B38" s="133" t="s">
        <v>14</v>
      </c>
      <c r="C38" s="55"/>
      <c r="D38" s="55"/>
      <c r="E38" s="55"/>
      <c r="F38" s="55"/>
      <c r="G38" s="68">
        <f t="shared" si="4"/>
        <v>0</v>
      </c>
      <c r="H38" s="128"/>
      <c r="I38" s="123"/>
      <c r="K38" s="98"/>
    </row>
    <row r="39" spans="1:11" s="41" customFormat="1" ht="15.6" x14ac:dyDescent="0.3">
      <c r="A39" s="132" t="s">
        <v>6</v>
      </c>
      <c r="B39" s="133" t="s">
        <v>62</v>
      </c>
      <c r="C39" s="55"/>
      <c r="D39" s="55"/>
      <c r="E39" s="55"/>
      <c r="F39" s="55"/>
      <c r="G39" s="68">
        <f t="shared" si="4"/>
        <v>0</v>
      </c>
      <c r="H39" s="128"/>
      <c r="I39" s="123"/>
    </row>
    <row r="40" spans="1:11" s="41" customFormat="1" ht="15.6" x14ac:dyDescent="0.3">
      <c r="A40" s="132" t="s">
        <v>15</v>
      </c>
      <c r="B40" s="133" t="s">
        <v>63</v>
      </c>
      <c r="C40" s="55"/>
      <c r="D40" s="55"/>
      <c r="E40" s="55"/>
      <c r="F40" s="55"/>
      <c r="G40" s="68">
        <f t="shared" si="4"/>
        <v>0</v>
      </c>
      <c r="H40" s="128"/>
      <c r="I40" s="123"/>
    </row>
    <row r="41" spans="1:11" s="41" customFormat="1" ht="15.6" x14ac:dyDescent="0.3">
      <c r="A41" s="132" t="s">
        <v>16</v>
      </c>
      <c r="B41" s="133" t="s">
        <v>64</v>
      </c>
      <c r="C41" s="55"/>
      <c r="D41" s="55"/>
      <c r="E41" s="55"/>
      <c r="F41" s="55"/>
      <c r="G41" s="68">
        <f t="shared" si="4"/>
        <v>0</v>
      </c>
      <c r="H41" s="128"/>
      <c r="I41" s="123"/>
    </row>
    <row r="42" spans="1:11" s="41" customFormat="1" ht="15.6" x14ac:dyDescent="0.3">
      <c r="A42" s="132" t="s">
        <v>17</v>
      </c>
      <c r="B42" s="133" t="s">
        <v>18</v>
      </c>
      <c r="C42" s="55"/>
      <c r="D42" s="55"/>
      <c r="E42" s="55"/>
      <c r="F42" s="55"/>
      <c r="G42" s="68">
        <f t="shared" si="4"/>
        <v>0</v>
      </c>
      <c r="H42" s="128"/>
      <c r="I42" s="123"/>
    </row>
    <row r="43" spans="1:11" s="41" customFormat="1" ht="15.6" x14ac:dyDescent="0.3">
      <c r="A43" s="132" t="s">
        <v>19</v>
      </c>
      <c r="B43" s="133" t="s">
        <v>65</v>
      </c>
      <c r="C43" s="55"/>
      <c r="D43" s="55"/>
      <c r="E43" s="55"/>
      <c r="F43" s="55"/>
      <c r="G43" s="68">
        <f t="shared" si="4"/>
        <v>0</v>
      </c>
      <c r="H43" s="128"/>
      <c r="I43" s="123"/>
    </row>
    <row r="44" spans="1:11" s="41" customFormat="1" ht="15.6" x14ac:dyDescent="0.3">
      <c r="A44" s="132" t="s">
        <v>20</v>
      </c>
      <c r="B44" s="133" t="s">
        <v>66</v>
      </c>
      <c r="C44" s="55"/>
      <c r="D44" s="55"/>
      <c r="E44" s="55"/>
      <c r="F44" s="55"/>
      <c r="G44" s="68">
        <f t="shared" si="4"/>
        <v>0</v>
      </c>
      <c r="H44" s="128"/>
      <c r="I44" s="123"/>
    </row>
    <row r="45" spans="1:11" s="41" customFormat="1" ht="15.6" x14ac:dyDescent="0.3">
      <c r="A45" s="134" t="s">
        <v>21</v>
      </c>
      <c r="B45" s="135" t="s">
        <v>22</v>
      </c>
      <c r="C45" s="55"/>
      <c r="D45" s="55"/>
      <c r="E45" s="55"/>
      <c r="F45" s="55"/>
      <c r="G45" s="68">
        <f t="shared" si="4"/>
        <v>0</v>
      </c>
      <c r="H45" s="128"/>
      <c r="I45" s="123"/>
    </row>
    <row r="46" spans="1:11" s="41" customFormat="1" ht="16.2" thickBot="1" x14ac:dyDescent="0.35">
      <c r="A46" s="136" t="s">
        <v>67</v>
      </c>
      <c r="B46" s="137" t="s">
        <v>68</v>
      </c>
      <c r="C46" s="55"/>
      <c r="D46" s="55"/>
      <c r="E46" s="55"/>
      <c r="F46" s="55"/>
      <c r="G46" s="68">
        <f t="shared" si="4"/>
        <v>0</v>
      </c>
      <c r="H46" s="128"/>
      <c r="I46" s="123"/>
    </row>
    <row r="47" spans="1:11" s="41" customFormat="1" ht="20.25" customHeight="1" thickBot="1" x14ac:dyDescent="0.35">
      <c r="A47" s="138" t="s">
        <v>83</v>
      </c>
      <c r="B47" s="139"/>
      <c r="C47" s="96">
        <f>C36+C37</f>
        <v>0</v>
      </c>
      <c r="D47" s="96">
        <f>D36+D37</f>
        <v>0</v>
      </c>
      <c r="E47" s="96">
        <f>E36+E37</f>
        <v>0</v>
      </c>
      <c r="F47" s="96">
        <f>F36+F37</f>
        <v>0</v>
      </c>
      <c r="G47" s="56">
        <f>G36+G37</f>
        <v>0</v>
      </c>
      <c r="H47" s="57" t="str">
        <f>IF(ISERROR(G47/$G$54),"0,00%",(G47/$G$54))</f>
        <v>0,00%</v>
      </c>
      <c r="I47" s="140" t="str">
        <f>IF(H47&gt;55%,"Attention! Quota","")</f>
        <v>Attention! Quota</v>
      </c>
      <c r="J47" s="98"/>
    </row>
    <row r="48" spans="1:11" s="41" customFormat="1" ht="20.25" customHeight="1" x14ac:dyDescent="0.3">
      <c r="A48" s="130" t="s">
        <v>2</v>
      </c>
      <c r="B48" s="131" t="s">
        <v>69</v>
      </c>
      <c r="C48" s="107">
        <f>SUM(C49:C50)</f>
        <v>0</v>
      </c>
      <c r="D48" s="107">
        <f>SUM(D49:D50)</f>
        <v>0</v>
      </c>
      <c r="E48" s="107">
        <f>SUM(E49:E50)</f>
        <v>0</v>
      </c>
      <c r="F48" s="107">
        <f>SUM(F49:F50)</f>
        <v>0</v>
      </c>
      <c r="G48" s="78">
        <f>SUM(C48:F48)</f>
        <v>0</v>
      </c>
      <c r="H48" s="79" t="str">
        <f>IF(ISERROR(G48/$G$54),"0,00%",(G48/$G$54))</f>
        <v>0,00%</v>
      </c>
      <c r="I48" s="141" t="str">
        <f>IF(H48&lt;5%,"Attention! Quota","")</f>
        <v/>
      </c>
      <c r="J48" s="41" t="s">
        <v>94</v>
      </c>
      <c r="K48" s="41" t="s">
        <v>99</v>
      </c>
    </row>
    <row r="49" spans="1:12" s="41" customFormat="1" ht="16.5" customHeight="1" x14ac:dyDescent="0.3">
      <c r="A49" s="142" t="s">
        <v>3</v>
      </c>
      <c r="B49" s="81" t="s">
        <v>70</v>
      </c>
      <c r="C49" s="55"/>
      <c r="D49" s="55"/>
      <c r="E49" s="55"/>
      <c r="F49" s="55"/>
      <c r="G49" s="68">
        <f>SUM(C49:F49)</f>
        <v>0</v>
      </c>
      <c r="H49" s="143"/>
      <c r="I49" s="123"/>
    </row>
    <row r="50" spans="1:12" s="41" customFormat="1" ht="16.5" customHeight="1" thickBot="1" x14ac:dyDescent="0.35">
      <c r="A50" s="144" t="s">
        <v>4</v>
      </c>
      <c r="B50" s="145" t="s">
        <v>137</v>
      </c>
      <c r="C50" s="55"/>
      <c r="D50" s="55"/>
      <c r="E50" s="55"/>
      <c r="F50" s="55"/>
      <c r="G50" s="146">
        <f>SUM(C50:F50)</f>
        <v>0</v>
      </c>
      <c r="H50" s="147"/>
      <c r="I50" s="123"/>
    </row>
    <row r="51" spans="1:12" s="41" customFormat="1" ht="20.25" customHeight="1" x14ac:dyDescent="0.3">
      <c r="A51" s="130" t="s">
        <v>7</v>
      </c>
      <c r="B51" s="131" t="s">
        <v>71</v>
      </c>
      <c r="C51" s="107">
        <f>SUM(C52:C53)</f>
        <v>0</v>
      </c>
      <c r="D51" s="107">
        <f>SUM(D52:D53)</f>
        <v>0</v>
      </c>
      <c r="E51" s="107">
        <f>SUM(E52:E53)</f>
        <v>0</v>
      </c>
      <c r="F51" s="107">
        <f>SUM(F52:F53)</f>
        <v>0</v>
      </c>
      <c r="G51" s="78">
        <f t="shared" si="4"/>
        <v>0</v>
      </c>
      <c r="H51" s="79" t="str">
        <f>IF(ISERROR(G51/$G$54),"0,00%",(G51/$G$54))</f>
        <v>0,00%</v>
      </c>
      <c r="I51" s="123"/>
      <c r="J51" s="41" t="s">
        <v>102</v>
      </c>
      <c r="K51" s="129" t="s">
        <v>100</v>
      </c>
      <c r="L51" s="148"/>
    </row>
    <row r="52" spans="1:12" s="41" customFormat="1" ht="16.5" customHeight="1" x14ac:dyDescent="0.3">
      <c r="A52" s="132" t="s">
        <v>8</v>
      </c>
      <c r="B52" s="133" t="s">
        <v>72</v>
      </c>
      <c r="C52" s="55"/>
      <c r="D52" s="55"/>
      <c r="E52" s="55"/>
      <c r="F52" s="55"/>
      <c r="G52" s="149">
        <f t="shared" si="4"/>
        <v>0</v>
      </c>
      <c r="H52" s="150"/>
      <c r="I52" s="44"/>
      <c r="J52" s="41" t="s">
        <v>103</v>
      </c>
      <c r="K52" s="41" t="s">
        <v>101</v>
      </c>
    </row>
    <row r="53" spans="1:12" s="41" customFormat="1" ht="16.5" customHeight="1" thickBot="1" x14ac:dyDescent="0.35">
      <c r="A53" s="136" t="s">
        <v>9</v>
      </c>
      <c r="B53" s="151" t="s">
        <v>138</v>
      </c>
      <c r="C53" s="55"/>
      <c r="D53" s="55"/>
      <c r="E53" s="55"/>
      <c r="F53" s="55"/>
      <c r="G53" s="73">
        <f t="shared" si="4"/>
        <v>0</v>
      </c>
      <c r="H53" s="152"/>
      <c r="I53" s="140"/>
      <c r="J53" s="41" t="s">
        <v>104</v>
      </c>
      <c r="K53" s="41" t="s">
        <v>148</v>
      </c>
    </row>
    <row r="54" spans="1:12" s="41" customFormat="1" ht="20.25" customHeight="1" thickBot="1" x14ac:dyDescent="0.35">
      <c r="A54" s="94" t="s">
        <v>58</v>
      </c>
      <c r="B54" s="153"/>
      <c r="C54" s="96">
        <f>C47+C51+C48</f>
        <v>0</v>
      </c>
      <c r="D54" s="96">
        <f>D47+D51+D48</f>
        <v>0</v>
      </c>
      <c r="E54" s="96">
        <f>E47+E51+E48</f>
        <v>0</v>
      </c>
      <c r="F54" s="96">
        <f>F47+F51+F48</f>
        <v>0</v>
      </c>
      <c r="G54" s="154">
        <f>G47+G51+G48</f>
        <v>0</v>
      </c>
      <c r="H54" s="155">
        <f>H47+H48+H51</f>
        <v>0</v>
      </c>
      <c r="I54" s="44"/>
    </row>
    <row r="55" spans="1:12" s="41" customFormat="1" ht="14.4" thickBot="1" x14ac:dyDescent="0.35">
      <c r="I55" s="44"/>
    </row>
    <row r="56" spans="1:12" s="41" customFormat="1" ht="16.5" customHeight="1" thickBot="1" x14ac:dyDescent="0.35">
      <c r="A56" s="120" t="s">
        <v>73</v>
      </c>
      <c r="B56" s="120"/>
      <c r="C56" s="96">
        <f>C17-C54</f>
        <v>0</v>
      </c>
      <c r="D56" s="96">
        <f>D17-D54</f>
        <v>0</v>
      </c>
      <c r="E56" s="96">
        <f>E17-E54</f>
        <v>0</v>
      </c>
      <c r="F56" s="96">
        <f>F17-F54</f>
        <v>0</v>
      </c>
      <c r="G56" s="96">
        <f>G17-G54</f>
        <v>0</v>
      </c>
      <c r="I56" s="44"/>
      <c r="K56" s="41" t="s">
        <v>97</v>
      </c>
    </row>
    <row r="57" spans="1:12" s="41" customFormat="1" ht="13.8" x14ac:dyDescent="0.3">
      <c r="I57" s="44"/>
    </row>
    <row r="58" spans="1:12" s="41" customFormat="1" ht="13.8" x14ac:dyDescent="0.3">
      <c r="I58" s="44"/>
    </row>
    <row r="59" spans="1:12" s="41" customFormat="1" ht="13.8" x14ac:dyDescent="0.3">
      <c r="I59" s="44"/>
    </row>
    <row r="60" spans="1:12" s="41" customFormat="1" ht="13.8" x14ac:dyDescent="0.3">
      <c r="I60" s="44"/>
    </row>
    <row r="61" spans="1:12" s="41" customFormat="1" ht="13.8" x14ac:dyDescent="0.3">
      <c r="I61" s="44"/>
    </row>
    <row r="62" spans="1:12" s="41" customFormat="1" ht="13.8" x14ac:dyDescent="0.3">
      <c r="I62" s="44"/>
    </row>
    <row r="63" spans="1:12" s="41" customFormat="1" ht="13.8" x14ac:dyDescent="0.3">
      <c r="I63" s="44"/>
    </row>
    <row r="64" spans="1:12" s="41" customFormat="1" ht="13.8" x14ac:dyDescent="0.3">
      <c r="I64" s="44"/>
    </row>
    <row r="65" spans="9:9" s="41" customFormat="1" ht="13.8" x14ac:dyDescent="0.3">
      <c r="I65" s="44"/>
    </row>
    <row r="66" spans="9:9" s="41" customFormat="1" ht="13.8" x14ac:dyDescent="0.3">
      <c r="I66" s="44"/>
    </row>
    <row r="67" spans="9:9" s="41" customFormat="1" ht="13.8" x14ac:dyDescent="0.3">
      <c r="I67" s="44"/>
    </row>
    <row r="68" spans="9:9" s="41" customFormat="1" ht="13.8" x14ac:dyDescent="0.3">
      <c r="I68" s="44"/>
    </row>
    <row r="69" spans="9:9" s="41" customFormat="1" ht="13.8" x14ac:dyDescent="0.3">
      <c r="I69" s="44"/>
    </row>
    <row r="70" spans="9:9" s="41" customFormat="1" ht="13.8" x14ac:dyDescent="0.3">
      <c r="I70" s="44"/>
    </row>
    <row r="71" spans="9:9" s="41" customFormat="1" ht="13.8" x14ac:dyDescent="0.3">
      <c r="I71" s="44"/>
    </row>
    <row r="72" spans="9:9" s="41" customFormat="1" ht="13.8" x14ac:dyDescent="0.3">
      <c r="I72" s="44"/>
    </row>
    <row r="73" spans="9:9" s="41" customFormat="1" ht="13.8" x14ac:dyDescent="0.3">
      <c r="I73" s="44"/>
    </row>
    <row r="74" spans="9:9" s="41" customFormat="1" ht="13.8" x14ac:dyDescent="0.3">
      <c r="I74" s="44"/>
    </row>
    <row r="75" spans="9:9" s="41" customFormat="1" ht="13.8" x14ac:dyDescent="0.3">
      <c r="I75" s="44"/>
    </row>
    <row r="76" spans="9:9" s="41" customFormat="1" ht="13.8" x14ac:dyDescent="0.3">
      <c r="I76" s="44"/>
    </row>
    <row r="77" spans="9:9" s="41" customFormat="1" ht="13.8" x14ac:dyDescent="0.3">
      <c r="I77" s="44"/>
    </row>
    <row r="78" spans="9:9" s="41" customFormat="1" ht="13.8" x14ac:dyDescent="0.3">
      <c r="I78" s="44"/>
    </row>
    <row r="79" spans="9:9" s="41" customFormat="1" ht="13.8" x14ac:dyDescent="0.3">
      <c r="I79" s="44"/>
    </row>
    <row r="80" spans="9:9" s="41" customFormat="1" ht="13.8" x14ac:dyDescent="0.3">
      <c r="I80" s="44"/>
    </row>
    <row r="81" spans="9:9" s="41" customFormat="1" ht="13.8" x14ac:dyDescent="0.3">
      <c r="I81" s="44"/>
    </row>
    <row r="82" spans="9:9" s="41" customFormat="1" ht="13.8" x14ac:dyDescent="0.3">
      <c r="I82" s="44"/>
    </row>
    <row r="83" spans="9:9" s="41" customFormat="1" ht="13.8" x14ac:dyDescent="0.3">
      <c r="I83" s="44"/>
    </row>
    <row r="84" spans="9:9" s="41" customFormat="1" ht="13.8" x14ac:dyDescent="0.3">
      <c r="I84" s="44"/>
    </row>
    <row r="85" spans="9:9" s="41" customFormat="1" ht="13.8" x14ac:dyDescent="0.3">
      <c r="I85" s="44"/>
    </row>
    <row r="86" spans="9:9" s="41" customFormat="1" ht="13.8" x14ac:dyDescent="0.3">
      <c r="I86" s="44"/>
    </row>
    <row r="87" spans="9:9" s="41" customFormat="1" ht="13.8" x14ac:dyDescent="0.3">
      <c r="I87" s="44"/>
    </row>
    <row r="88" spans="9:9" s="41" customFormat="1" ht="13.8" x14ac:dyDescent="0.3">
      <c r="I88" s="44"/>
    </row>
    <row r="89" spans="9:9" s="41" customFormat="1" ht="13.8" x14ac:dyDescent="0.3">
      <c r="I89" s="44"/>
    </row>
    <row r="90" spans="9:9" s="41" customFormat="1" ht="13.8" x14ac:dyDescent="0.3">
      <c r="I90" s="44"/>
    </row>
    <row r="91" spans="9:9" s="41" customFormat="1" ht="13.8" x14ac:dyDescent="0.3">
      <c r="I91" s="44"/>
    </row>
    <row r="92" spans="9:9" s="41" customFormat="1" ht="13.8" x14ac:dyDescent="0.3">
      <c r="I92" s="44"/>
    </row>
    <row r="93" spans="9:9" s="41" customFormat="1" ht="13.8" x14ac:dyDescent="0.3">
      <c r="I93" s="44"/>
    </row>
    <row r="94" spans="9:9" s="41" customFormat="1" ht="13.8" x14ac:dyDescent="0.3">
      <c r="I94" s="44"/>
    </row>
    <row r="95" spans="9:9" s="41" customFormat="1" ht="13.8" x14ac:dyDescent="0.3">
      <c r="I95" s="44"/>
    </row>
    <row r="96" spans="9:9" s="41" customFormat="1" ht="13.8" x14ac:dyDescent="0.3">
      <c r="I96" s="44"/>
    </row>
    <row r="97" spans="9:9" s="41" customFormat="1" ht="13.8" x14ac:dyDescent="0.3">
      <c r="I97" s="44"/>
    </row>
    <row r="98" spans="9:9" s="41" customFormat="1" ht="13.8" x14ac:dyDescent="0.3">
      <c r="I98" s="44"/>
    </row>
    <row r="99" spans="9:9" s="41" customFormat="1" ht="13.8" x14ac:dyDescent="0.3">
      <c r="I99" s="44"/>
    </row>
    <row r="100" spans="9:9" s="41" customFormat="1" ht="13.8" x14ac:dyDescent="0.3">
      <c r="I100" s="44"/>
    </row>
    <row r="101" spans="9:9" s="41" customFormat="1" ht="13.8" x14ac:dyDescent="0.3">
      <c r="I101" s="44"/>
    </row>
    <row r="102" spans="9:9" s="41" customFormat="1" ht="13.8" x14ac:dyDescent="0.3">
      <c r="I102" s="44"/>
    </row>
    <row r="103" spans="9:9" s="41" customFormat="1" ht="13.8" x14ac:dyDescent="0.3">
      <c r="I103" s="44"/>
    </row>
    <row r="104" spans="9:9" s="41" customFormat="1" ht="13.8" x14ac:dyDescent="0.3">
      <c r="I104" s="44"/>
    </row>
    <row r="105" spans="9:9" s="41" customFormat="1" ht="13.8" x14ac:dyDescent="0.3">
      <c r="I105" s="44"/>
    </row>
    <row r="106" spans="9:9" s="41" customFormat="1" ht="13.8" x14ac:dyDescent="0.3">
      <c r="I106" s="44"/>
    </row>
    <row r="107" spans="9:9" s="41" customFormat="1" ht="13.8" x14ac:dyDescent="0.3">
      <c r="I107" s="44"/>
    </row>
    <row r="108" spans="9:9" s="41" customFormat="1" ht="13.8" x14ac:dyDescent="0.3">
      <c r="I108" s="44"/>
    </row>
    <row r="109" spans="9:9" s="41" customFormat="1" ht="13.8" x14ac:dyDescent="0.3">
      <c r="I109" s="44"/>
    </row>
    <row r="110" spans="9:9" s="41" customFormat="1" ht="13.8" x14ac:dyDescent="0.3">
      <c r="I110" s="44"/>
    </row>
    <row r="111" spans="9:9" s="41" customFormat="1" ht="13.8" x14ac:dyDescent="0.3">
      <c r="I111" s="44"/>
    </row>
    <row r="112" spans="9:9" s="41" customFormat="1" ht="13.8" x14ac:dyDescent="0.3">
      <c r="I112" s="44"/>
    </row>
    <row r="113" spans="9:9" s="41" customFormat="1" ht="13.8" x14ac:dyDescent="0.3">
      <c r="I113" s="44"/>
    </row>
    <row r="114" spans="9:9" s="41" customFormat="1" ht="13.8" x14ac:dyDescent="0.3">
      <c r="I114" s="44"/>
    </row>
    <row r="115" spans="9:9" s="41" customFormat="1" ht="13.8" x14ac:dyDescent="0.3">
      <c r="I115" s="44"/>
    </row>
    <row r="116" spans="9:9" s="41" customFormat="1" ht="13.8" x14ac:dyDescent="0.3">
      <c r="I116" s="44"/>
    </row>
    <row r="117" spans="9:9" s="41" customFormat="1" ht="13.8" x14ac:dyDescent="0.3">
      <c r="I117" s="44"/>
    </row>
    <row r="118" spans="9:9" s="41" customFormat="1" ht="13.8" x14ac:dyDescent="0.3">
      <c r="I118" s="44"/>
    </row>
    <row r="119" spans="9:9" s="41" customFormat="1" ht="13.8" x14ac:dyDescent="0.3">
      <c r="I119" s="44"/>
    </row>
    <row r="120" spans="9:9" s="41" customFormat="1" ht="13.8" x14ac:dyDescent="0.3">
      <c r="I120" s="44"/>
    </row>
    <row r="121" spans="9:9" s="41" customFormat="1" ht="13.8" x14ac:dyDescent="0.3">
      <c r="I121" s="44"/>
    </row>
    <row r="122" spans="9:9" s="41" customFormat="1" ht="13.8" x14ac:dyDescent="0.3">
      <c r="I122" s="44"/>
    </row>
    <row r="123" spans="9:9" s="41" customFormat="1" ht="13.8" x14ac:dyDescent="0.3">
      <c r="I123" s="44"/>
    </row>
    <row r="124" spans="9:9" s="41" customFormat="1" ht="13.8" x14ac:dyDescent="0.3">
      <c r="I124" s="44"/>
    </row>
    <row r="125" spans="9:9" s="41" customFormat="1" ht="13.8" x14ac:dyDescent="0.3">
      <c r="I125" s="44"/>
    </row>
    <row r="126" spans="9:9" s="41" customFormat="1" ht="13.8" x14ac:dyDescent="0.3">
      <c r="I126" s="44"/>
    </row>
    <row r="127" spans="9:9" s="41" customFormat="1" ht="13.8" x14ac:dyDescent="0.3">
      <c r="I127" s="44"/>
    </row>
    <row r="128" spans="9:9" s="41" customFormat="1" ht="13.8" x14ac:dyDescent="0.3">
      <c r="I128" s="44"/>
    </row>
    <row r="129" spans="9:9" s="41" customFormat="1" ht="13.8" x14ac:dyDescent="0.3">
      <c r="I129" s="44"/>
    </row>
  </sheetData>
  <mergeCells count="9">
    <mergeCell ref="H34:H35"/>
    <mergeCell ref="G5:G6"/>
    <mergeCell ref="A5:B6"/>
    <mergeCell ref="A34:B35"/>
    <mergeCell ref="G34:G35"/>
    <mergeCell ref="A19:B20"/>
    <mergeCell ref="G19:G20"/>
    <mergeCell ref="H5:H6"/>
    <mergeCell ref="H19:H20"/>
  </mergeCells>
  <phoneticPr fontId="3" type="noConversion"/>
  <pageMargins left="0.39370078740157483" right="0.23622047244094491" top="0.98425196850393704" bottom="0.98425196850393704" header="0.51181102362204722" footer="0.51181102362204722"/>
  <pageSetup paperSize="9" scale="70" orientation="portrait" r:id="rId1"/>
  <headerFooter alignWithMargins="0">
    <oddHeader>&amp;RApplication COMET-Centre (K1)</oddHeader>
    <oddFooter>&amp;L
&amp;A&amp;R&amp;P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8"/>
  <sheetViews>
    <sheetView zoomScaleNormal="100" zoomScaleSheetLayoutView="100" workbookViewId="0">
      <selection activeCell="C29" sqref="C29"/>
    </sheetView>
  </sheetViews>
  <sheetFormatPr baseColWidth="10" defaultColWidth="12.5546875" defaultRowHeight="13.2" x14ac:dyDescent="0.25"/>
  <cols>
    <col min="1" max="1" width="45.33203125" style="1" customWidth="1"/>
    <col min="2" max="5" width="12.6640625" style="2" customWidth="1"/>
    <col min="6" max="6" width="16.5546875" style="2" customWidth="1"/>
    <col min="7" max="7" width="5.33203125" style="1" customWidth="1"/>
    <col min="8" max="8" width="2.6640625" style="1" customWidth="1"/>
    <col min="9" max="9" width="37.109375" style="2" customWidth="1"/>
    <col min="10" max="13" width="16.6640625" style="2" customWidth="1"/>
    <col min="14" max="14" width="16.88671875" style="2" customWidth="1"/>
    <col min="15" max="15" width="16.88671875" style="3" customWidth="1"/>
    <col min="16" max="16" width="16.6640625" style="3" customWidth="1"/>
    <col min="17" max="18" width="16.6640625" style="2" customWidth="1"/>
    <col min="19" max="19" width="4.88671875" style="2" customWidth="1"/>
    <col min="20" max="16384" width="12.5546875" style="2"/>
  </cols>
  <sheetData>
    <row r="1" spans="1:22" s="157" customFormat="1" ht="24.75" customHeight="1" x14ac:dyDescent="0.3">
      <c r="A1" s="156" t="s">
        <v>117</v>
      </c>
      <c r="C1" s="158"/>
      <c r="D1" s="158"/>
      <c r="E1" s="158"/>
      <c r="F1" s="159" t="str">
        <f>'I. Cover'!C16</f>
        <v>&gt;Short Titel (max. 20 characters)&lt;</v>
      </c>
      <c r="G1" s="158"/>
      <c r="H1" s="160"/>
      <c r="I1" s="161"/>
      <c r="J1" s="162"/>
      <c r="K1" s="162"/>
      <c r="L1" s="162"/>
      <c r="M1" s="162"/>
      <c r="N1" s="162"/>
      <c r="O1" s="163"/>
      <c r="P1" s="163"/>
      <c r="Q1" s="163"/>
      <c r="R1" s="163"/>
      <c r="S1" s="162"/>
      <c r="T1" s="162"/>
      <c r="U1" s="162"/>
      <c r="V1" s="162"/>
    </row>
    <row r="2" spans="1:22" s="157" customFormat="1" ht="14.4" x14ac:dyDescent="0.3">
      <c r="A2" s="164"/>
      <c r="B2" s="13"/>
      <c r="G2" s="165"/>
      <c r="H2" s="165"/>
      <c r="O2" s="162"/>
      <c r="P2" s="162"/>
    </row>
    <row r="3" spans="1:22" s="167" customFormat="1" ht="12" x14ac:dyDescent="0.25">
      <c r="A3" s="166" t="s">
        <v>89</v>
      </c>
      <c r="G3" s="168"/>
      <c r="H3" s="168"/>
      <c r="O3" s="169"/>
      <c r="P3" s="169"/>
    </row>
    <row r="4" spans="1:22" s="167" customFormat="1" ht="12" x14ac:dyDescent="0.25">
      <c r="A4" s="166" t="s">
        <v>149</v>
      </c>
      <c r="B4" s="170"/>
      <c r="G4" s="168"/>
      <c r="H4" s="168"/>
      <c r="O4" s="169"/>
      <c r="P4" s="169"/>
    </row>
    <row r="5" spans="1:22" s="167" customFormat="1" ht="12" x14ac:dyDescent="0.25">
      <c r="A5" s="166" t="s">
        <v>150</v>
      </c>
      <c r="B5" s="170"/>
      <c r="G5" s="168"/>
      <c r="H5" s="168"/>
      <c r="O5" s="169"/>
      <c r="P5" s="169"/>
    </row>
    <row r="6" spans="1:22" s="167" customFormat="1" ht="12" x14ac:dyDescent="0.25">
      <c r="A6" s="166"/>
      <c r="E6" s="171"/>
      <c r="F6" s="171"/>
      <c r="G6" s="172"/>
      <c r="H6" s="172"/>
      <c r="I6" s="169"/>
      <c r="J6" s="169"/>
      <c r="K6" s="169"/>
      <c r="L6" s="169"/>
      <c r="M6" s="169"/>
      <c r="N6" s="169"/>
      <c r="O6" s="173"/>
      <c r="P6" s="173"/>
      <c r="Q6" s="173"/>
      <c r="R6" s="173"/>
      <c r="S6" s="169"/>
      <c r="T6" s="169"/>
      <c r="U6" s="169"/>
      <c r="V6" s="169"/>
    </row>
    <row r="7" spans="1:22" s="175" customFormat="1" ht="12" x14ac:dyDescent="0.25">
      <c r="A7" s="317" t="s">
        <v>139</v>
      </c>
      <c r="B7" s="317"/>
      <c r="C7" s="317"/>
      <c r="D7" s="317"/>
      <c r="E7" s="317"/>
      <c r="F7" s="317"/>
      <c r="G7" s="174"/>
      <c r="H7" s="174"/>
      <c r="O7" s="176"/>
      <c r="P7" s="176"/>
    </row>
    <row r="8" spans="1:22" s="167" customFormat="1" ht="12" x14ac:dyDescent="0.25">
      <c r="A8" s="166"/>
      <c r="G8" s="168"/>
      <c r="H8" s="168"/>
      <c r="O8" s="169"/>
      <c r="P8" s="169"/>
    </row>
    <row r="9" spans="1:22" s="178" customFormat="1" ht="21.6" thickBot="1" x14ac:dyDescent="0.45">
      <c r="A9" s="177"/>
      <c r="E9" s="159"/>
      <c r="F9" s="159"/>
      <c r="G9" s="179"/>
      <c r="H9" s="179"/>
      <c r="I9" s="180"/>
      <c r="J9" s="180"/>
      <c r="K9" s="180"/>
      <c r="L9" s="180"/>
      <c r="M9" s="180"/>
      <c r="N9" s="180"/>
      <c r="O9" s="181"/>
      <c r="P9" s="181"/>
      <c r="Q9" s="181"/>
      <c r="R9" s="181"/>
      <c r="S9" s="180"/>
      <c r="T9" s="180"/>
      <c r="U9" s="180"/>
      <c r="V9" s="180"/>
    </row>
    <row r="10" spans="1:22" s="185" customFormat="1" ht="21.6" thickBot="1" x14ac:dyDescent="0.45">
      <c r="A10" s="253"/>
      <c r="B10" s="254" t="s">
        <v>40</v>
      </c>
      <c r="C10" s="255" t="s">
        <v>41</v>
      </c>
      <c r="D10" s="256" t="s">
        <v>42</v>
      </c>
      <c r="E10" s="255" t="s">
        <v>43</v>
      </c>
      <c r="F10" s="255" t="s">
        <v>55</v>
      </c>
      <c r="G10" s="182"/>
      <c r="H10" s="179"/>
      <c r="I10" s="180"/>
      <c r="J10" s="183"/>
      <c r="K10" s="183"/>
      <c r="L10" s="183"/>
      <c r="M10" s="183"/>
      <c r="N10" s="183"/>
      <c r="O10" s="183"/>
      <c r="P10" s="183"/>
      <c r="Q10" s="183"/>
      <c r="R10" s="183"/>
      <c r="S10" s="184"/>
      <c r="T10" s="184"/>
      <c r="U10" s="184"/>
    </row>
    <row r="11" spans="1:22" s="185" customFormat="1" ht="16.5" customHeight="1" thickBot="1" x14ac:dyDescent="0.35">
      <c r="A11" s="186"/>
      <c r="B11" s="187" t="s">
        <v>45</v>
      </c>
      <c r="C11" s="187" t="s">
        <v>45</v>
      </c>
      <c r="D11" s="187" t="s">
        <v>45</v>
      </c>
      <c r="E11" s="187" t="s">
        <v>45</v>
      </c>
      <c r="F11" s="188" t="s">
        <v>74</v>
      </c>
      <c r="G11" s="182"/>
      <c r="H11" s="184"/>
      <c r="I11" s="189"/>
      <c r="J11" s="183"/>
      <c r="K11" s="183"/>
      <c r="L11" s="183"/>
      <c r="M11" s="189"/>
      <c r="N11" s="189"/>
      <c r="O11" s="189"/>
      <c r="P11" s="189"/>
      <c r="Q11" s="189"/>
      <c r="R11" s="183"/>
      <c r="S11" s="184"/>
      <c r="T11" s="184"/>
      <c r="U11" s="184"/>
    </row>
    <row r="12" spans="1:22" s="157" customFormat="1" ht="16.5" customHeight="1" x14ac:dyDescent="0.3">
      <c r="A12" s="190" t="s">
        <v>121</v>
      </c>
      <c r="B12" s="191"/>
      <c r="C12" s="192"/>
      <c r="D12" s="193"/>
      <c r="E12" s="192"/>
      <c r="F12" s="194">
        <f t="shared" ref="F12:F18" si="0">SUM($B12:$E12)</f>
        <v>0</v>
      </c>
      <c r="G12" s="195"/>
      <c r="H12" s="195"/>
      <c r="I12" s="196"/>
      <c r="J12" s="196"/>
      <c r="K12" s="196"/>
      <c r="L12" s="196"/>
      <c r="M12" s="196"/>
      <c r="N12" s="196"/>
      <c r="O12" s="196"/>
      <c r="P12" s="196"/>
      <c r="Q12" s="196"/>
      <c r="R12" s="162"/>
      <c r="S12" s="162"/>
      <c r="T12" s="162"/>
      <c r="U12" s="162"/>
    </row>
    <row r="13" spans="1:22" s="157" customFormat="1" ht="16.5" customHeight="1" x14ac:dyDescent="0.3">
      <c r="A13" s="190" t="s">
        <v>121</v>
      </c>
      <c r="B13" s="197"/>
      <c r="C13" s="198"/>
      <c r="D13" s="199"/>
      <c r="E13" s="198"/>
      <c r="F13" s="200">
        <f t="shared" si="0"/>
        <v>0</v>
      </c>
      <c r="G13" s="195"/>
      <c r="H13" s="195"/>
      <c r="I13" s="196"/>
      <c r="J13" s="196"/>
      <c r="K13" s="196"/>
      <c r="L13" s="196"/>
      <c r="M13" s="196"/>
      <c r="N13" s="196"/>
      <c r="O13" s="196"/>
      <c r="P13" s="196"/>
      <c r="Q13" s="196"/>
      <c r="R13" s="162"/>
      <c r="S13" s="162"/>
      <c r="T13" s="162"/>
      <c r="U13" s="162"/>
    </row>
    <row r="14" spans="1:22" s="157" customFormat="1" ht="16.5" customHeight="1" x14ac:dyDescent="0.3">
      <c r="A14" s="190" t="s">
        <v>121</v>
      </c>
      <c r="B14" s="197"/>
      <c r="C14" s="198"/>
      <c r="D14" s="199"/>
      <c r="E14" s="198"/>
      <c r="F14" s="200">
        <f t="shared" si="0"/>
        <v>0</v>
      </c>
      <c r="G14" s="195"/>
      <c r="H14" s="195"/>
      <c r="I14" s="196"/>
      <c r="J14" s="196"/>
      <c r="K14" s="196"/>
      <c r="L14" s="196"/>
      <c r="M14" s="196"/>
      <c r="N14" s="196"/>
      <c r="O14" s="196"/>
      <c r="P14" s="196"/>
      <c r="Q14" s="196"/>
      <c r="R14" s="162"/>
      <c r="S14" s="162"/>
      <c r="T14" s="162"/>
      <c r="U14" s="162"/>
    </row>
    <row r="15" spans="1:22" s="157" customFormat="1" ht="16.5" customHeight="1" x14ac:dyDescent="0.3">
      <c r="A15" s="190" t="s">
        <v>121</v>
      </c>
      <c r="B15" s="197"/>
      <c r="C15" s="198"/>
      <c r="D15" s="199"/>
      <c r="E15" s="198"/>
      <c r="F15" s="200">
        <f t="shared" si="0"/>
        <v>0</v>
      </c>
      <c r="G15" s="195"/>
      <c r="H15" s="195"/>
      <c r="I15" s="196"/>
      <c r="J15" s="196"/>
      <c r="K15" s="196"/>
      <c r="L15" s="196"/>
      <c r="M15" s="196"/>
      <c r="N15" s="196"/>
      <c r="O15" s="196"/>
      <c r="P15" s="196"/>
      <c r="Q15" s="196"/>
      <c r="R15" s="162"/>
      <c r="S15" s="162"/>
      <c r="T15" s="162"/>
      <c r="U15" s="162"/>
    </row>
    <row r="16" spans="1:22" s="157" customFormat="1" ht="16.5" customHeight="1" x14ac:dyDescent="0.3">
      <c r="A16" s="190" t="s">
        <v>121</v>
      </c>
      <c r="B16" s="197"/>
      <c r="C16" s="198"/>
      <c r="D16" s="199"/>
      <c r="E16" s="198"/>
      <c r="F16" s="200">
        <f t="shared" si="0"/>
        <v>0</v>
      </c>
      <c r="G16" s="195"/>
      <c r="H16" s="195"/>
      <c r="I16" s="196"/>
      <c r="J16" s="196"/>
      <c r="K16" s="196"/>
      <c r="L16" s="196"/>
      <c r="M16" s="196"/>
      <c r="N16" s="196"/>
      <c r="O16" s="196"/>
      <c r="P16" s="196"/>
      <c r="Q16" s="196"/>
      <c r="R16" s="162"/>
      <c r="S16" s="162"/>
      <c r="T16" s="162"/>
      <c r="U16" s="162"/>
    </row>
    <row r="17" spans="1:21" s="157" customFormat="1" ht="16.5" customHeight="1" x14ac:dyDescent="0.3">
      <c r="A17" s="190" t="s">
        <v>121</v>
      </c>
      <c r="B17" s="197"/>
      <c r="C17" s="198"/>
      <c r="D17" s="199"/>
      <c r="E17" s="198"/>
      <c r="F17" s="200">
        <f t="shared" si="0"/>
        <v>0</v>
      </c>
      <c r="G17" s="195"/>
      <c r="H17" s="195"/>
      <c r="I17" s="196"/>
      <c r="J17" s="196"/>
      <c r="K17" s="196"/>
      <c r="L17" s="196"/>
      <c r="M17" s="196"/>
      <c r="N17" s="196"/>
      <c r="O17" s="196"/>
      <c r="P17" s="196"/>
      <c r="Q17" s="196"/>
      <c r="R17" s="162"/>
      <c r="S17" s="162"/>
      <c r="T17" s="162"/>
      <c r="U17" s="162"/>
    </row>
    <row r="18" spans="1:21" s="157" customFormat="1" ht="16.5" customHeight="1" thickBot="1" x14ac:dyDescent="0.35">
      <c r="A18" s="201" t="s">
        <v>79</v>
      </c>
      <c r="B18" s="280"/>
      <c r="C18" s="281"/>
      <c r="D18" s="282"/>
      <c r="E18" s="202"/>
      <c r="F18" s="203">
        <f t="shared" si="0"/>
        <v>0</v>
      </c>
      <c r="G18" s="195"/>
      <c r="H18" s="195"/>
      <c r="I18" s="196"/>
      <c r="J18" s="196"/>
      <c r="K18" s="196"/>
      <c r="L18" s="196"/>
      <c r="M18" s="196"/>
      <c r="N18" s="196"/>
      <c r="O18" s="196"/>
      <c r="P18" s="196"/>
      <c r="Q18" s="196"/>
      <c r="R18" s="162"/>
      <c r="S18" s="162"/>
      <c r="T18" s="162"/>
      <c r="U18" s="162"/>
    </row>
    <row r="19" spans="1:21" s="185" customFormat="1" ht="16.5" customHeight="1" thickBot="1" x14ac:dyDescent="0.35">
      <c r="A19" s="204" t="s">
        <v>55</v>
      </c>
      <c r="B19" s="205">
        <f>SUM(B$12:B$18)</f>
        <v>0</v>
      </c>
      <c r="C19" s="206">
        <f>SUM(C$12:C$18)</f>
        <v>0</v>
      </c>
      <c r="D19" s="207">
        <f>SUM(D$12:D$18)</f>
        <v>0</v>
      </c>
      <c r="E19" s="206">
        <f>SUM(E$12:E$18)</f>
        <v>0</v>
      </c>
      <c r="F19" s="208">
        <f>SUM(F$12:F$18)</f>
        <v>0</v>
      </c>
      <c r="G19" s="209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184"/>
      <c r="S19" s="184"/>
      <c r="T19" s="184"/>
      <c r="U19" s="184"/>
    </row>
    <row r="20" spans="1:21" s="157" customFormat="1" ht="13.8" x14ac:dyDescent="0.3">
      <c r="A20" s="165"/>
      <c r="B20" s="211" t="str">
        <f>IF(ROUND(B19-'II. Application K1'!C11,0)=0," ","mistake!")</f>
        <v xml:space="preserve"> </v>
      </c>
      <c r="C20" s="211" t="str">
        <f>IF(ROUND(C19-'II. Application K1'!D11,0)=0," ","mistake!")</f>
        <v xml:space="preserve"> </v>
      </c>
      <c r="D20" s="211" t="str">
        <f>IF(ROUND(D19-'II. Application K1'!E11,0)=0," ","mistake!")</f>
        <v xml:space="preserve"> </v>
      </c>
      <c r="E20" s="211" t="str">
        <f>IF(ROUND(E19-'II. Application K1'!F11,0)=0," ","mistake!")</f>
        <v xml:space="preserve"> </v>
      </c>
      <c r="F20" s="211" t="str">
        <f>IF(ROUND(F19-'II. Application K1'!G11,0)=0," ","mistake!")</f>
        <v xml:space="preserve"> </v>
      </c>
      <c r="G20" s="195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62"/>
      <c r="S20" s="162"/>
      <c r="T20" s="162"/>
      <c r="U20" s="162"/>
    </row>
    <row r="21" spans="1:21" s="157" customFormat="1" ht="13.8" x14ac:dyDescent="0.3">
      <c r="A21" s="165"/>
      <c r="G21" s="165"/>
      <c r="H21" s="165"/>
      <c r="O21" s="162"/>
      <c r="P21" s="162"/>
    </row>
    <row r="22" spans="1:21" s="157" customFormat="1" ht="13.8" x14ac:dyDescent="0.3">
      <c r="A22" s="165"/>
      <c r="G22" s="165"/>
      <c r="H22" s="165"/>
      <c r="O22" s="162"/>
      <c r="P22" s="162"/>
    </row>
    <row r="23" spans="1:21" s="157" customFormat="1" ht="13.8" x14ac:dyDescent="0.3">
      <c r="A23" s="165"/>
      <c r="G23" s="165"/>
      <c r="H23" s="165"/>
      <c r="O23" s="162"/>
      <c r="P23" s="162"/>
    </row>
    <row r="24" spans="1:21" s="157" customFormat="1" ht="13.8" x14ac:dyDescent="0.3">
      <c r="A24" s="165"/>
      <c r="G24" s="165"/>
      <c r="H24" s="165"/>
      <c r="O24" s="162"/>
      <c r="P24" s="162"/>
    </row>
    <row r="25" spans="1:21" s="157" customFormat="1" ht="13.8" x14ac:dyDescent="0.3">
      <c r="A25" s="165"/>
      <c r="G25" s="165"/>
      <c r="H25" s="165"/>
      <c r="O25" s="162"/>
      <c r="P25" s="162"/>
    </row>
    <row r="26" spans="1:21" s="157" customFormat="1" ht="13.8" x14ac:dyDescent="0.3">
      <c r="A26" s="165"/>
      <c r="G26" s="165"/>
      <c r="H26" s="165"/>
      <c r="O26" s="162"/>
      <c r="P26" s="162"/>
    </row>
    <row r="27" spans="1:21" s="157" customFormat="1" ht="13.8" x14ac:dyDescent="0.3">
      <c r="A27" s="165"/>
      <c r="G27" s="165"/>
      <c r="H27" s="165"/>
      <c r="O27" s="162"/>
      <c r="P27" s="162"/>
    </row>
    <row r="28" spans="1:21" s="157" customFormat="1" ht="13.8" x14ac:dyDescent="0.3">
      <c r="A28" s="165"/>
      <c r="G28" s="165"/>
      <c r="H28" s="165"/>
      <c r="O28" s="162"/>
      <c r="P28" s="162"/>
    </row>
    <row r="29" spans="1:21" s="157" customFormat="1" ht="13.8" x14ac:dyDescent="0.3">
      <c r="A29" s="165"/>
      <c r="G29" s="165"/>
      <c r="H29" s="165"/>
      <c r="O29" s="162"/>
      <c r="P29" s="162"/>
    </row>
    <row r="30" spans="1:21" s="157" customFormat="1" ht="13.8" x14ac:dyDescent="0.3">
      <c r="A30" s="165"/>
      <c r="G30" s="165"/>
      <c r="H30" s="165"/>
      <c r="O30" s="162"/>
      <c r="P30" s="162"/>
    </row>
    <row r="31" spans="1:21" s="157" customFormat="1" ht="13.8" x14ac:dyDescent="0.3">
      <c r="A31" s="165"/>
      <c r="G31" s="165"/>
      <c r="H31" s="165"/>
      <c r="O31" s="162"/>
      <c r="P31" s="162"/>
    </row>
    <row r="32" spans="1:21" s="157" customFormat="1" ht="13.8" x14ac:dyDescent="0.3">
      <c r="A32" s="165"/>
      <c r="G32" s="165"/>
      <c r="H32" s="165"/>
      <c r="O32" s="162"/>
      <c r="P32" s="162"/>
    </row>
    <row r="33" spans="1:16" s="157" customFormat="1" ht="13.8" x14ac:dyDescent="0.3">
      <c r="A33" s="165"/>
      <c r="G33" s="165"/>
      <c r="H33" s="165"/>
      <c r="O33" s="162"/>
      <c r="P33" s="162"/>
    </row>
    <row r="34" spans="1:16" s="157" customFormat="1" ht="13.8" x14ac:dyDescent="0.3">
      <c r="A34" s="165"/>
      <c r="G34" s="165"/>
      <c r="H34" s="165"/>
      <c r="O34" s="162"/>
      <c r="P34" s="162"/>
    </row>
    <row r="35" spans="1:16" s="157" customFormat="1" ht="13.8" x14ac:dyDescent="0.3">
      <c r="A35" s="165"/>
      <c r="G35" s="165"/>
      <c r="H35" s="165"/>
      <c r="O35" s="162"/>
      <c r="P35" s="162"/>
    </row>
    <row r="36" spans="1:16" s="157" customFormat="1" ht="13.8" x14ac:dyDescent="0.3">
      <c r="A36" s="165"/>
      <c r="G36" s="165"/>
      <c r="H36" s="165"/>
      <c r="O36" s="162"/>
      <c r="P36" s="162"/>
    </row>
    <row r="37" spans="1:16" s="157" customFormat="1" ht="13.8" x14ac:dyDescent="0.3">
      <c r="A37" s="165"/>
      <c r="G37" s="165"/>
      <c r="H37" s="165"/>
      <c r="O37" s="162"/>
      <c r="P37" s="162"/>
    </row>
    <row r="38" spans="1:16" s="157" customFormat="1" ht="13.8" x14ac:dyDescent="0.3">
      <c r="A38" s="165"/>
      <c r="G38" s="165"/>
      <c r="H38" s="165"/>
      <c r="O38" s="162"/>
      <c r="P38" s="162"/>
    </row>
    <row r="39" spans="1:16" s="157" customFormat="1" ht="13.8" x14ac:dyDescent="0.3">
      <c r="A39" s="165"/>
      <c r="G39" s="165"/>
      <c r="H39" s="165"/>
      <c r="O39" s="162"/>
      <c r="P39" s="162"/>
    </row>
    <row r="40" spans="1:16" s="157" customFormat="1" ht="13.8" x14ac:dyDescent="0.3">
      <c r="A40" s="165"/>
      <c r="G40" s="165"/>
      <c r="H40" s="165"/>
      <c r="O40" s="162"/>
      <c r="P40" s="162"/>
    </row>
    <row r="41" spans="1:16" s="157" customFormat="1" ht="13.8" x14ac:dyDescent="0.3">
      <c r="A41" s="165"/>
      <c r="G41" s="165"/>
      <c r="H41" s="165"/>
      <c r="O41" s="162"/>
      <c r="P41" s="162"/>
    </row>
    <row r="42" spans="1:16" s="157" customFormat="1" ht="13.8" x14ac:dyDescent="0.3">
      <c r="A42" s="165"/>
      <c r="G42" s="165"/>
      <c r="H42" s="165"/>
      <c r="O42" s="162"/>
      <c r="P42" s="162"/>
    </row>
    <row r="43" spans="1:16" s="157" customFormat="1" ht="13.8" x14ac:dyDescent="0.3">
      <c r="A43" s="165"/>
      <c r="G43" s="165"/>
      <c r="H43" s="165"/>
      <c r="O43" s="162"/>
      <c r="P43" s="162"/>
    </row>
    <row r="44" spans="1:16" s="157" customFormat="1" ht="13.8" x14ac:dyDescent="0.3">
      <c r="A44" s="165"/>
      <c r="G44" s="165"/>
      <c r="H44" s="165"/>
      <c r="O44" s="162"/>
      <c r="P44" s="162"/>
    </row>
    <row r="45" spans="1:16" s="157" customFormat="1" ht="13.8" x14ac:dyDescent="0.3">
      <c r="A45" s="165"/>
      <c r="G45" s="165"/>
      <c r="H45" s="165"/>
      <c r="O45" s="162"/>
      <c r="P45" s="162"/>
    </row>
    <row r="46" spans="1:16" s="157" customFormat="1" ht="13.8" x14ac:dyDescent="0.3">
      <c r="A46" s="165"/>
      <c r="G46" s="165"/>
      <c r="H46" s="165"/>
      <c r="O46" s="162"/>
      <c r="P46" s="162"/>
    </row>
    <row r="47" spans="1:16" s="157" customFormat="1" ht="13.8" x14ac:dyDescent="0.3">
      <c r="A47" s="165"/>
      <c r="G47" s="165"/>
      <c r="H47" s="165"/>
      <c r="O47" s="162"/>
      <c r="P47" s="162"/>
    </row>
    <row r="48" spans="1:16" s="157" customFormat="1" ht="13.8" x14ac:dyDescent="0.3">
      <c r="A48" s="165"/>
      <c r="G48" s="165"/>
      <c r="H48" s="165"/>
      <c r="O48" s="162"/>
      <c r="P48" s="162"/>
    </row>
    <row r="49" spans="1:16" s="157" customFormat="1" ht="13.8" x14ac:dyDescent="0.3">
      <c r="A49" s="165"/>
      <c r="G49" s="165"/>
      <c r="H49" s="165"/>
      <c r="O49" s="162"/>
      <c r="P49" s="162"/>
    </row>
    <row r="50" spans="1:16" s="157" customFormat="1" ht="13.8" x14ac:dyDescent="0.3">
      <c r="A50" s="165"/>
      <c r="G50" s="165"/>
      <c r="H50" s="165"/>
      <c r="O50" s="162"/>
      <c r="P50" s="162"/>
    </row>
    <row r="51" spans="1:16" s="157" customFormat="1" ht="13.8" x14ac:dyDescent="0.3">
      <c r="A51" s="165"/>
      <c r="G51" s="165"/>
      <c r="H51" s="165"/>
      <c r="O51" s="162"/>
      <c r="P51" s="162"/>
    </row>
    <row r="52" spans="1:16" s="157" customFormat="1" ht="13.8" x14ac:dyDescent="0.3">
      <c r="A52" s="165"/>
      <c r="G52" s="165"/>
      <c r="H52" s="165"/>
      <c r="O52" s="162"/>
      <c r="P52" s="162"/>
    </row>
    <row r="53" spans="1:16" s="157" customFormat="1" ht="13.8" x14ac:dyDescent="0.3">
      <c r="A53" s="165"/>
      <c r="G53" s="165"/>
      <c r="H53" s="165"/>
      <c r="O53" s="162"/>
      <c r="P53" s="162"/>
    </row>
    <row r="54" spans="1:16" s="157" customFormat="1" ht="13.8" x14ac:dyDescent="0.3">
      <c r="A54" s="165"/>
      <c r="G54" s="165"/>
      <c r="H54" s="165"/>
      <c r="O54" s="162"/>
      <c r="P54" s="162"/>
    </row>
    <row r="55" spans="1:16" s="157" customFormat="1" ht="13.8" x14ac:dyDescent="0.3">
      <c r="A55" s="165"/>
      <c r="G55" s="165"/>
      <c r="H55" s="165"/>
      <c r="O55" s="162"/>
      <c r="P55" s="162"/>
    </row>
    <row r="56" spans="1:16" s="157" customFormat="1" ht="13.8" x14ac:dyDescent="0.3">
      <c r="A56" s="165"/>
      <c r="G56" s="165"/>
      <c r="H56" s="165"/>
      <c r="O56" s="162"/>
      <c r="P56" s="162"/>
    </row>
    <row r="57" spans="1:16" s="157" customFormat="1" ht="13.8" x14ac:dyDescent="0.3">
      <c r="A57" s="165"/>
      <c r="G57" s="165"/>
      <c r="H57" s="165"/>
      <c r="O57" s="162"/>
      <c r="P57" s="162"/>
    </row>
    <row r="58" spans="1:16" s="157" customFormat="1" ht="13.8" x14ac:dyDescent="0.3">
      <c r="A58" s="165"/>
      <c r="G58" s="165"/>
      <c r="H58" s="165"/>
      <c r="O58" s="162"/>
      <c r="P58" s="162"/>
    </row>
    <row r="59" spans="1:16" s="157" customFormat="1" ht="13.8" x14ac:dyDescent="0.3">
      <c r="A59" s="165"/>
      <c r="G59" s="165"/>
      <c r="H59" s="165"/>
      <c r="O59" s="162"/>
      <c r="P59" s="162"/>
    </row>
    <row r="60" spans="1:16" s="157" customFormat="1" ht="13.8" x14ac:dyDescent="0.3">
      <c r="A60" s="165"/>
      <c r="G60" s="165"/>
      <c r="H60" s="165"/>
      <c r="O60" s="162"/>
      <c r="P60" s="162"/>
    </row>
    <row r="61" spans="1:16" s="157" customFormat="1" ht="13.8" x14ac:dyDescent="0.3">
      <c r="A61" s="165"/>
      <c r="G61" s="165"/>
      <c r="H61" s="165"/>
      <c r="O61" s="162"/>
      <c r="P61" s="162"/>
    </row>
    <row r="62" spans="1:16" s="157" customFormat="1" ht="13.8" x14ac:dyDescent="0.3">
      <c r="A62" s="165"/>
      <c r="G62" s="165"/>
      <c r="H62" s="165"/>
      <c r="O62" s="162"/>
      <c r="P62" s="162"/>
    </row>
    <row r="63" spans="1:16" s="157" customFormat="1" ht="13.8" x14ac:dyDescent="0.3">
      <c r="A63" s="165"/>
      <c r="G63" s="165"/>
      <c r="H63" s="165"/>
      <c r="O63" s="162"/>
      <c r="P63" s="162"/>
    </row>
    <row r="64" spans="1:16" s="157" customFormat="1" ht="13.8" x14ac:dyDescent="0.3">
      <c r="A64" s="165"/>
      <c r="G64" s="165"/>
      <c r="H64" s="165"/>
      <c r="O64" s="162"/>
      <c r="P64" s="162"/>
    </row>
    <row r="65" spans="1:16" s="157" customFormat="1" ht="13.8" x14ac:dyDescent="0.3">
      <c r="A65" s="165"/>
      <c r="G65" s="165"/>
      <c r="H65" s="165"/>
      <c r="O65" s="162"/>
      <c r="P65" s="162"/>
    </row>
    <row r="66" spans="1:16" s="157" customFormat="1" ht="13.8" x14ac:dyDescent="0.3">
      <c r="A66" s="165"/>
      <c r="G66" s="165"/>
      <c r="H66" s="165"/>
      <c r="O66" s="162"/>
      <c r="P66" s="162"/>
    </row>
    <row r="67" spans="1:16" s="157" customFormat="1" ht="13.8" x14ac:dyDescent="0.3">
      <c r="A67" s="165"/>
      <c r="G67" s="165"/>
      <c r="H67" s="165"/>
      <c r="O67" s="162"/>
      <c r="P67" s="162"/>
    </row>
    <row r="68" spans="1:16" s="157" customFormat="1" ht="13.8" x14ac:dyDescent="0.3">
      <c r="A68" s="165"/>
      <c r="G68" s="165"/>
      <c r="H68" s="165"/>
      <c r="O68" s="162"/>
      <c r="P68" s="162"/>
    </row>
    <row r="69" spans="1:16" s="157" customFormat="1" ht="13.8" x14ac:dyDescent="0.3">
      <c r="A69" s="165"/>
      <c r="G69" s="165"/>
      <c r="H69" s="165"/>
      <c r="O69" s="162"/>
      <c r="P69" s="162"/>
    </row>
    <row r="70" spans="1:16" s="157" customFormat="1" ht="13.8" x14ac:dyDescent="0.3">
      <c r="A70" s="165"/>
      <c r="G70" s="165"/>
      <c r="H70" s="165"/>
      <c r="O70" s="162"/>
      <c r="P70" s="162"/>
    </row>
    <row r="71" spans="1:16" s="157" customFormat="1" ht="13.8" x14ac:dyDescent="0.3">
      <c r="A71" s="165"/>
      <c r="G71" s="165"/>
      <c r="H71" s="165"/>
      <c r="O71" s="162"/>
      <c r="P71" s="162"/>
    </row>
    <row r="72" spans="1:16" s="157" customFormat="1" ht="13.8" x14ac:dyDescent="0.3">
      <c r="A72" s="165"/>
      <c r="G72" s="165"/>
      <c r="H72" s="165"/>
      <c r="O72" s="162"/>
      <c r="P72" s="162"/>
    </row>
    <row r="73" spans="1:16" s="157" customFormat="1" ht="13.8" x14ac:dyDescent="0.3">
      <c r="A73" s="165"/>
      <c r="G73" s="165"/>
      <c r="H73" s="165"/>
      <c r="O73" s="162"/>
      <c r="P73" s="162"/>
    </row>
    <row r="74" spans="1:16" s="157" customFormat="1" ht="13.8" x14ac:dyDescent="0.3">
      <c r="A74" s="165"/>
      <c r="G74" s="165"/>
      <c r="H74" s="165"/>
      <c r="O74" s="162"/>
      <c r="P74" s="162"/>
    </row>
    <row r="75" spans="1:16" s="157" customFormat="1" ht="13.8" x14ac:dyDescent="0.3">
      <c r="A75" s="165"/>
      <c r="G75" s="165"/>
      <c r="H75" s="165"/>
      <c r="O75" s="162"/>
      <c r="P75" s="162"/>
    </row>
    <row r="76" spans="1:16" s="157" customFormat="1" ht="13.8" x14ac:dyDescent="0.3">
      <c r="A76" s="165"/>
      <c r="G76" s="165"/>
      <c r="H76" s="165"/>
      <c r="O76" s="162"/>
      <c r="P76" s="162"/>
    </row>
    <row r="77" spans="1:16" s="157" customFormat="1" ht="13.8" x14ac:dyDescent="0.3">
      <c r="A77" s="165"/>
      <c r="G77" s="165"/>
      <c r="H77" s="165"/>
      <c r="O77" s="162"/>
      <c r="P77" s="162"/>
    </row>
    <row r="78" spans="1:16" s="157" customFormat="1" ht="13.8" x14ac:dyDescent="0.3">
      <c r="A78" s="165"/>
      <c r="G78" s="165"/>
      <c r="H78" s="165"/>
      <c r="O78" s="162"/>
      <c r="P78" s="162"/>
    </row>
    <row r="79" spans="1:16" s="157" customFormat="1" ht="13.8" x14ac:dyDescent="0.3">
      <c r="A79" s="165"/>
      <c r="G79" s="165"/>
      <c r="H79" s="165"/>
      <c r="O79" s="162"/>
      <c r="P79" s="162"/>
    </row>
    <row r="80" spans="1:16" s="157" customFormat="1" ht="13.8" x14ac:dyDescent="0.3">
      <c r="A80" s="165"/>
      <c r="G80" s="165"/>
      <c r="H80" s="165"/>
      <c r="O80" s="162"/>
      <c r="P80" s="162"/>
    </row>
    <row r="81" spans="1:16" s="157" customFormat="1" ht="13.8" x14ac:dyDescent="0.3">
      <c r="A81" s="165"/>
      <c r="G81" s="165"/>
      <c r="H81" s="165"/>
      <c r="O81" s="162"/>
      <c r="P81" s="162"/>
    </row>
    <row r="82" spans="1:16" s="157" customFormat="1" ht="13.8" x14ac:dyDescent="0.3">
      <c r="A82" s="165"/>
      <c r="G82" s="165"/>
      <c r="H82" s="165"/>
      <c r="O82" s="162"/>
      <c r="P82" s="162"/>
    </row>
    <row r="83" spans="1:16" s="157" customFormat="1" ht="13.8" x14ac:dyDescent="0.3">
      <c r="A83" s="165"/>
      <c r="G83" s="165"/>
      <c r="H83" s="165"/>
      <c r="O83" s="162"/>
      <c r="P83" s="162"/>
    </row>
    <row r="84" spans="1:16" s="157" customFormat="1" ht="13.8" x14ac:dyDescent="0.3">
      <c r="A84" s="165"/>
      <c r="G84" s="165"/>
      <c r="H84" s="165"/>
      <c r="O84" s="162"/>
      <c r="P84" s="162"/>
    </row>
    <row r="85" spans="1:16" s="157" customFormat="1" ht="13.8" x14ac:dyDescent="0.3">
      <c r="A85" s="165"/>
      <c r="G85" s="165"/>
      <c r="H85" s="165"/>
      <c r="O85" s="162"/>
      <c r="P85" s="162"/>
    </row>
    <row r="86" spans="1:16" s="157" customFormat="1" ht="13.8" x14ac:dyDescent="0.3">
      <c r="A86" s="165"/>
      <c r="G86" s="165"/>
      <c r="H86" s="165"/>
      <c r="O86" s="162"/>
      <c r="P86" s="162"/>
    </row>
    <row r="87" spans="1:16" s="157" customFormat="1" ht="13.8" x14ac:dyDescent="0.3">
      <c r="A87" s="165"/>
      <c r="G87" s="165"/>
      <c r="H87" s="165"/>
      <c r="O87" s="162"/>
      <c r="P87" s="162"/>
    </row>
    <row r="88" spans="1:16" s="157" customFormat="1" ht="13.8" x14ac:dyDescent="0.3">
      <c r="A88" s="165"/>
      <c r="G88" s="165"/>
      <c r="H88" s="165"/>
      <c r="O88" s="162"/>
      <c r="P88" s="162"/>
    </row>
    <row r="89" spans="1:16" s="157" customFormat="1" ht="13.8" x14ac:dyDescent="0.3">
      <c r="A89" s="165"/>
      <c r="G89" s="165"/>
      <c r="H89" s="165"/>
      <c r="O89" s="162"/>
      <c r="P89" s="162"/>
    </row>
    <row r="90" spans="1:16" s="157" customFormat="1" ht="13.8" x14ac:dyDescent="0.3">
      <c r="A90" s="165"/>
      <c r="G90" s="165"/>
      <c r="H90" s="165"/>
      <c r="O90" s="162"/>
      <c r="P90" s="162"/>
    </row>
    <row r="91" spans="1:16" s="157" customFormat="1" ht="13.8" x14ac:dyDescent="0.3">
      <c r="A91" s="165"/>
      <c r="G91" s="165"/>
      <c r="H91" s="165"/>
      <c r="O91" s="162"/>
      <c r="P91" s="162"/>
    </row>
    <row r="92" spans="1:16" s="157" customFormat="1" ht="13.8" x14ac:dyDescent="0.3">
      <c r="A92" s="165"/>
      <c r="G92" s="165"/>
      <c r="H92" s="165"/>
      <c r="O92" s="162"/>
      <c r="P92" s="162"/>
    </row>
    <row r="93" spans="1:16" s="157" customFormat="1" ht="13.8" x14ac:dyDescent="0.3">
      <c r="A93" s="165"/>
      <c r="G93" s="165"/>
      <c r="H93" s="165"/>
      <c r="O93" s="162"/>
      <c r="P93" s="162"/>
    </row>
    <row r="94" spans="1:16" s="157" customFormat="1" ht="13.8" x14ac:dyDescent="0.3">
      <c r="A94" s="165"/>
      <c r="G94" s="165"/>
      <c r="H94" s="165"/>
      <c r="O94" s="162"/>
      <c r="P94" s="162"/>
    </row>
    <row r="95" spans="1:16" s="157" customFormat="1" ht="13.8" x14ac:dyDescent="0.3">
      <c r="A95" s="165"/>
      <c r="G95" s="165"/>
      <c r="H95" s="165"/>
      <c r="O95" s="162"/>
      <c r="P95" s="162"/>
    </row>
    <row r="96" spans="1:16" s="157" customFormat="1" ht="13.8" x14ac:dyDescent="0.3">
      <c r="A96" s="165"/>
      <c r="G96" s="165"/>
      <c r="H96" s="165"/>
      <c r="O96" s="162"/>
      <c r="P96" s="162"/>
    </row>
    <row r="97" spans="1:16" s="157" customFormat="1" ht="13.8" x14ac:dyDescent="0.3">
      <c r="A97" s="165"/>
      <c r="G97" s="165"/>
      <c r="H97" s="165"/>
      <c r="O97" s="162"/>
      <c r="P97" s="162"/>
    </row>
    <row r="98" spans="1:16" s="157" customFormat="1" ht="13.8" x14ac:dyDescent="0.3">
      <c r="A98" s="165"/>
      <c r="G98" s="165"/>
      <c r="H98" s="165"/>
      <c r="O98" s="162"/>
      <c r="P98" s="162"/>
    </row>
    <row r="99" spans="1:16" s="157" customFormat="1" ht="13.8" x14ac:dyDescent="0.3">
      <c r="A99" s="165"/>
      <c r="G99" s="165"/>
      <c r="H99" s="165"/>
      <c r="O99" s="162"/>
      <c r="P99" s="162"/>
    </row>
    <row r="100" spans="1:16" s="157" customFormat="1" ht="13.8" x14ac:dyDescent="0.3">
      <c r="A100" s="165"/>
      <c r="G100" s="165"/>
      <c r="H100" s="165"/>
      <c r="O100" s="162"/>
      <c r="P100" s="162"/>
    </row>
    <row r="101" spans="1:16" s="157" customFormat="1" ht="13.8" x14ac:dyDescent="0.3">
      <c r="A101" s="165"/>
      <c r="G101" s="165"/>
      <c r="H101" s="165"/>
      <c r="O101" s="162"/>
      <c r="P101" s="162"/>
    </row>
    <row r="102" spans="1:16" s="157" customFormat="1" ht="13.8" x14ac:dyDescent="0.3">
      <c r="A102" s="165"/>
      <c r="G102" s="165"/>
      <c r="H102" s="165"/>
      <c r="O102" s="162"/>
      <c r="P102" s="162"/>
    </row>
    <row r="103" spans="1:16" s="157" customFormat="1" ht="13.8" x14ac:dyDescent="0.3">
      <c r="A103" s="165"/>
      <c r="G103" s="165"/>
      <c r="H103" s="165"/>
      <c r="O103" s="162"/>
      <c r="P103" s="162"/>
    </row>
    <row r="104" spans="1:16" s="157" customFormat="1" ht="13.8" x14ac:dyDescent="0.3">
      <c r="A104" s="165"/>
      <c r="G104" s="165"/>
      <c r="H104" s="165"/>
      <c r="O104" s="162"/>
      <c r="P104" s="162"/>
    </row>
    <row r="105" spans="1:16" s="157" customFormat="1" ht="13.8" x14ac:dyDescent="0.3">
      <c r="A105" s="165"/>
      <c r="G105" s="165"/>
      <c r="H105" s="165"/>
      <c r="O105" s="162"/>
      <c r="P105" s="162"/>
    </row>
    <row r="106" spans="1:16" s="157" customFormat="1" ht="13.8" x14ac:dyDescent="0.3">
      <c r="A106" s="165"/>
      <c r="G106" s="165"/>
      <c r="H106" s="165"/>
      <c r="O106" s="162"/>
      <c r="P106" s="162"/>
    </row>
    <row r="107" spans="1:16" s="157" customFormat="1" ht="13.8" x14ac:dyDescent="0.3">
      <c r="A107" s="165"/>
      <c r="G107" s="165"/>
      <c r="H107" s="165"/>
      <c r="O107" s="162"/>
      <c r="P107" s="162"/>
    </row>
    <row r="108" spans="1:16" s="157" customFormat="1" ht="13.8" x14ac:dyDescent="0.3">
      <c r="A108" s="165"/>
      <c r="G108" s="165"/>
      <c r="H108" s="165"/>
      <c r="O108" s="162"/>
      <c r="P108" s="162"/>
    </row>
    <row r="109" spans="1:16" s="157" customFormat="1" ht="13.8" x14ac:dyDescent="0.3">
      <c r="A109" s="165"/>
      <c r="G109" s="165"/>
      <c r="H109" s="165"/>
      <c r="O109" s="162"/>
      <c r="P109" s="162"/>
    </row>
    <row r="110" spans="1:16" s="157" customFormat="1" ht="13.8" x14ac:dyDescent="0.3">
      <c r="A110" s="165"/>
      <c r="G110" s="165"/>
      <c r="H110" s="165"/>
      <c r="O110" s="162"/>
      <c r="P110" s="162"/>
    </row>
    <row r="111" spans="1:16" s="157" customFormat="1" ht="13.8" x14ac:dyDescent="0.3">
      <c r="A111" s="165"/>
      <c r="G111" s="165"/>
      <c r="H111" s="165"/>
      <c r="O111" s="162"/>
      <c r="P111" s="162"/>
    </row>
    <row r="112" spans="1:16" s="157" customFormat="1" ht="13.8" x14ac:dyDescent="0.3">
      <c r="A112" s="165"/>
      <c r="G112" s="165"/>
      <c r="H112" s="165"/>
      <c r="O112" s="162"/>
      <c r="P112" s="162"/>
    </row>
    <row r="113" spans="1:16" s="157" customFormat="1" ht="13.8" x14ac:dyDescent="0.3">
      <c r="A113" s="165"/>
      <c r="G113" s="165"/>
      <c r="H113" s="165"/>
      <c r="O113" s="162"/>
      <c r="P113" s="162"/>
    </row>
    <row r="114" spans="1:16" s="157" customFormat="1" ht="13.8" x14ac:dyDescent="0.3">
      <c r="A114" s="165"/>
      <c r="G114" s="165"/>
      <c r="H114" s="165"/>
      <c r="O114" s="162"/>
      <c r="P114" s="162"/>
    </row>
    <row r="115" spans="1:16" s="157" customFormat="1" ht="13.8" x14ac:dyDescent="0.3">
      <c r="A115" s="165"/>
      <c r="G115" s="165"/>
      <c r="H115" s="165"/>
      <c r="O115" s="162"/>
      <c r="P115" s="162"/>
    </row>
    <row r="116" spans="1:16" s="157" customFormat="1" ht="13.8" x14ac:dyDescent="0.3">
      <c r="A116" s="165"/>
      <c r="G116" s="165"/>
      <c r="H116" s="165"/>
      <c r="O116" s="162"/>
      <c r="P116" s="162"/>
    </row>
    <row r="117" spans="1:16" s="157" customFormat="1" ht="13.8" x14ac:dyDescent="0.3">
      <c r="A117" s="165"/>
      <c r="G117" s="165"/>
      <c r="H117" s="165"/>
      <c r="O117" s="162"/>
      <c r="P117" s="162"/>
    </row>
    <row r="118" spans="1:16" s="157" customFormat="1" ht="13.8" x14ac:dyDescent="0.3">
      <c r="A118" s="165"/>
      <c r="G118" s="165"/>
      <c r="H118" s="165"/>
      <c r="O118" s="162"/>
      <c r="P118" s="162"/>
    </row>
    <row r="119" spans="1:16" s="157" customFormat="1" ht="13.8" x14ac:dyDescent="0.3">
      <c r="A119" s="165"/>
      <c r="G119" s="165"/>
      <c r="H119" s="165"/>
      <c r="O119" s="162"/>
      <c r="P119" s="162"/>
    </row>
    <row r="120" spans="1:16" s="157" customFormat="1" ht="13.8" x14ac:dyDescent="0.3">
      <c r="A120" s="165"/>
      <c r="G120" s="165"/>
      <c r="H120" s="165"/>
      <c r="O120" s="162"/>
      <c r="P120" s="162"/>
    </row>
    <row r="121" spans="1:16" s="157" customFormat="1" ht="13.8" x14ac:dyDescent="0.3">
      <c r="A121" s="165"/>
      <c r="G121" s="165"/>
      <c r="H121" s="165"/>
      <c r="O121" s="162"/>
      <c r="P121" s="162"/>
    </row>
    <row r="122" spans="1:16" s="157" customFormat="1" ht="13.8" x14ac:dyDescent="0.3">
      <c r="A122" s="165"/>
      <c r="G122" s="165"/>
      <c r="H122" s="165"/>
      <c r="O122" s="162"/>
      <c r="P122" s="162"/>
    </row>
    <row r="123" spans="1:16" s="157" customFormat="1" ht="13.8" x14ac:dyDescent="0.3">
      <c r="A123" s="165"/>
      <c r="G123" s="165"/>
      <c r="H123" s="165"/>
      <c r="O123" s="162"/>
      <c r="P123" s="162"/>
    </row>
    <row r="124" spans="1:16" s="157" customFormat="1" ht="13.8" x14ac:dyDescent="0.3">
      <c r="A124" s="165"/>
      <c r="G124" s="165"/>
      <c r="H124" s="165"/>
      <c r="O124" s="162"/>
      <c r="P124" s="162"/>
    </row>
    <row r="125" spans="1:16" s="157" customFormat="1" ht="13.8" x14ac:dyDescent="0.3">
      <c r="A125" s="165"/>
      <c r="G125" s="165"/>
      <c r="H125" s="165"/>
      <c r="O125" s="162"/>
      <c r="P125" s="162"/>
    </row>
    <row r="126" spans="1:16" s="157" customFormat="1" ht="13.8" x14ac:dyDescent="0.3">
      <c r="A126" s="165"/>
      <c r="G126" s="165"/>
      <c r="H126" s="165"/>
      <c r="O126" s="162"/>
      <c r="P126" s="162"/>
    </row>
    <row r="127" spans="1:16" s="157" customFormat="1" ht="13.8" x14ac:dyDescent="0.3">
      <c r="A127" s="165"/>
      <c r="G127" s="165"/>
      <c r="H127" s="165"/>
      <c r="O127" s="162"/>
      <c r="P127" s="162"/>
    </row>
    <row r="128" spans="1:16" s="157" customFormat="1" ht="13.8" x14ac:dyDescent="0.3">
      <c r="A128" s="165"/>
      <c r="G128" s="165"/>
      <c r="H128" s="165"/>
      <c r="O128" s="162"/>
      <c r="P128" s="162"/>
    </row>
    <row r="129" spans="1:16" s="157" customFormat="1" ht="13.8" x14ac:dyDescent="0.3">
      <c r="A129" s="165"/>
      <c r="G129" s="165"/>
      <c r="H129" s="165"/>
      <c r="O129" s="162"/>
      <c r="P129" s="162"/>
    </row>
    <row r="130" spans="1:16" s="157" customFormat="1" ht="13.8" x14ac:dyDescent="0.3">
      <c r="A130" s="165"/>
      <c r="G130" s="165"/>
      <c r="H130" s="165"/>
      <c r="O130" s="162"/>
      <c r="P130" s="162"/>
    </row>
    <row r="131" spans="1:16" s="157" customFormat="1" ht="13.8" x14ac:dyDescent="0.3">
      <c r="A131" s="165"/>
      <c r="G131" s="165"/>
      <c r="H131" s="165"/>
      <c r="O131" s="162"/>
      <c r="P131" s="162"/>
    </row>
    <row r="132" spans="1:16" s="157" customFormat="1" ht="13.8" x14ac:dyDescent="0.3">
      <c r="A132" s="165"/>
      <c r="G132" s="165"/>
      <c r="H132" s="165"/>
      <c r="O132" s="162"/>
      <c r="P132" s="162"/>
    </row>
    <row r="133" spans="1:16" s="157" customFormat="1" ht="13.8" x14ac:dyDescent="0.3">
      <c r="A133" s="165"/>
      <c r="G133" s="165"/>
      <c r="H133" s="165"/>
      <c r="O133" s="162"/>
      <c r="P133" s="162"/>
    </row>
    <row r="134" spans="1:16" s="157" customFormat="1" ht="13.8" x14ac:dyDescent="0.3">
      <c r="A134" s="165"/>
      <c r="G134" s="165"/>
      <c r="H134" s="165"/>
      <c r="O134" s="162"/>
      <c r="P134" s="162"/>
    </row>
    <row r="135" spans="1:16" s="157" customFormat="1" ht="13.8" x14ac:dyDescent="0.3">
      <c r="A135" s="165"/>
      <c r="G135" s="165"/>
      <c r="H135" s="165"/>
      <c r="O135" s="162"/>
      <c r="P135" s="162"/>
    </row>
    <row r="136" spans="1:16" s="157" customFormat="1" ht="13.8" x14ac:dyDescent="0.3">
      <c r="A136" s="165"/>
      <c r="G136" s="165"/>
      <c r="H136" s="165"/>
      <c r="O136" s="162"/>
      <c r="P136" s="162"/>
    </row>
    <row r="137" spans="1:16" s="157" customFormat="1" ht="13.8" x14ac:dyDescent="0.3">
      <c r="A137" s="165"/>
      <c r="G137" s="165"/>
      <c r="H137" s="165"/>
      <c r="O137" s="162"/>
      <c r="P137" s="162"/>
    </row>
    <row r="138" spans="1:16" s="157" customFormat="1" ht="13.8" x14ac:dyDescent="0.3">
      <c r="A138" s="165"/>
      <c r="G138" s="165"/>
      <c r="H138" s="165"/>
      <c r="O138" s="162"/>
      <c r="P138" s="162"/>
    </row>
    <row r="139" spans="1:16" s="157" customFormat="1" ht="13.8" x14ac:dyDescent="0.3">
      <c r="A139" s="165"/>
      <c r="G139" s="165"/>
      <c r="H139" s="165"/>
      <c r="O139" s="162"/>
      <c r="P139" s="162"/>
    </row>
    <row r="140" spans="1:16" s="157" customFormat="1" ht="13.8" x14ac:dyDescent="0.3">
      <c r="A140" s="165"/>
      <c r="G140" s="165"/>
      <c r="H140" s="165"/>
      <c r="O140" s="162"/>
      <c r="P140" s="162"/>
    </row>
    <row r="141" spans="1:16" s="157" customFormat="1" ht="13.8" x14ac:dyDescent="0.3">
      <c r="A141" s="165"/>
      <c r="G141" s="165"/>
      <c r="H141" s="165"/>
      <c r="O141" s="162"/>
      <c r="P141" s="162"/>
    </row>
    <row r="142" spans="1:16" s="157" customFormat="1" ht="13.8" x14ac:dyDescent="0.3">
      <c r="A142" s="165"/>
      <c r="G142" s="165"/>
      <c r="H142" s="165"/>
      <c r="O142" s="162"/>
      <c r="P142" s="162"/>
    </row>
    <row r="143" spans="1:16" s="157" customFormat="1" ht="13.8" x14ac:dyDescent="0.3">
      <c r="A143" s="165"/>
      <c r="G143" s="165"/>
      <c r="H143" s="165"/>
      <c r="O143" s="162"/>
      <c r="P143" s="162"/>
    </row>
    <row r="144" spans="1:16" s="157" customFormat="1" ht="13.8" x14ac:dyDescent="0.3">
      <c r="A144" s="165"/>
      <c r="G144" s="165"/>
      <c r="H144" s="165"/>
      <c r="O144" s="162"/>
      <c r="P144" s="162"/>
    </row>
    <row r="145" spans="1:16" s="157" customFormat="1" ht="13.8" x14ac:dyDescent="0.3">
      <c r="A145" s="165"/>
      <c r="G145" s="165"/>
      <c r="H145" s="165"/>
      <c r="O145" s="162"/>
      <c r="P145" s="162"/>
    </row>
    <row r="146" spans="1:16" s="157" customFormat="1" ht="13.8" x14ac:dyDescent="0.3">
      <c r="A146" s="165"/>
      <c r="G146" s="165"/>
      <c r="H146" s="165"/>
      <c r="O146" s="162"/>
      <c r="P146" s="162"/>
    </row>
    <row r="147" spans="1:16" s="157" customFormat="1" ht="13.8" x14ac:dyDescent="0.3">
      <c r="A147" s="165"/>
      <c r="G147" s="165"/>
      <c r="H147" s="165"/>
      <c r="O147" s="162"/>
      <c r="P147" s="162"/>
    </row>
    <row r="148" spans="1:16" s="157" customFormat="1" ht="13.8" x14ac:dyDescent="0.3">
      <c r="A148" s="165"/>
      <c r="G148" s="165"/>
      <c r="H148" s="165"/>
      <c r="O148" s="162"/>
      <c r="P148" s="162"/>
    </row>
    <row r="149" spans="1:16" s="157" customFormat="1" ht="13.8" x14ac:dyDescent="0.3">
      <c r="A149" s="165"/>
      <c r="G149" s="165"/>
      <c r="H149" s="165"/>
      <c r="O149" s="162"/>
      <c r="P149" s="162"/>
    </row>
    <row r="150" spans="1:16" s="157" customFormat="1" ht="13.8" x14ac:dyDescent="0.3">
      <c r="A150" s="165"/>
      <c r="G150" s="165"/>
      <c r="H150" s="165"/>
      <c r="O150" s="162"/>
      <c r="P150" s="162"/>
    </row>
    <row r="151" spans="1:16" s="157" customFormat="1" ht="13.8" x14ac:dyDescent="0.3">
      <c r="A151" s="165"/>
      <c r="G151" s="165"/>
      <c r="H151" s="165"/>
      <c r="O151" s="162"/>
      <c r="P151" s="162"/>
    </row>
    <row r="152" spans="1:16" s="157" customFormat="1" ht="13.8" x14ac:dyDescent="0.3">
      <c r="A152" s="165"/>
      <c r="G152" s="165"/>
      <c r="H152" s="165"/>
      <c r="O152" s="162"/>
      <c r="P152" s="162"/>
    </row>
    <row r="153" spans="1:16" s="157" customFormat="1" ht="13.8" x14ac:dyDescent="0.3">
      <c r="A153" s="165"/>
      <c r="G153" s="165"/>
      <c r="H153" s="165"/>
      <c r="O153" s="162"/>
      <c r="P153" s="162"/>
    </row>
    <row r="154" spans="1:16" s="157" customFormat="1" ht="13.8" x14ac:dyDescent="0.3">
      <c r="A154" s="165"/>
      <c r="G154" s="165"/>
      <c r="H154" s="165"/>
      <c r="O154" s="162"/>
      <c r="P154" s="162"/>
    </row>
    <row r="155" spans="1:16" s="157" customFormat="1" ht="13.8" x14ac:dyDescent="0.3">
      <c r="A155" s="165"/>
      <c r="G155" s="165"/>
      <c r="H155" s="165"/>
      <c r="O155" s="162"/>
      <c r="P155" s="162"/>
    </row>
    <row r="156" spans="1:16" s="157" customFormat="1" ht="13.8" x14ac:dyDescent="0.3">
      <c r="A156" s="165"/>
      <c r="G156" s="165"/>
      <c r="H156" s="165"/>
      <c r="O156" s="162"/>
      <c r="P156" s="162"/>
    </row>
    <row r="157" spans="1:16" s="157" customFormat="1" ht="13.8" x14ac:dyDescent="0.3">
      <c r="A157" s="165"/>
      <c r="G157" s="165"/>
      <c r="H157" s="165"/>
      <c r="O157" s="162"/>
      <c r="P157" s="162"/>
    </row>
    <row r="158" spans="1:16" s="157" customFormat="1" ht="13.8" x14ac:dyDescent="0.3">
      <c r="A158" s="165"/>
      <c r="G158" s="165"/>
      <c r="H158" s="165"/>
      <c r="O158" s="162"/>
      <c r="P158" s="162"/>
    </row>
  </sheetData>
  <mergeCells count="1">
    <mergeCell ref="A7:F7"/>
  </mergeCells>
  <phoneticPr fontId="3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&amp;RApplication COMET-Centre (K1)</oddHeader>
    <oddFooter>&amp;L
&amp;A&amp;R&amp;P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showZeros="0" topLeftCell="A16" zoomScaleNormal="100" zoomScaleSheetLayoutView="115" workbookViewId="0">
      <selection activeCell="J28" sqref="J28:J29"/>
    </sheetView>
  </sheetViews>
  <sheetFormatPr baseColWidth="10" defaultRowHeight="13.2" x14ac:dyDescent="0.25"/>
  <cols>
    <col min="1" max="1" width="50.33203125" customWidth="1"/>
    <col min="2" max="2" width="13" customWidth="1"/>
    <col min="3" max="3" width="14.6640625" customWidth="1"/>
    <col min="4" max="4" width="15" customWidth="1"/>
    <col min="5" max="9" width="9.6640625" customWidth="1"/>
  </cols>
  <sheetData>
    <row r="1" spans="1:10" s="13" customFormat="1" ht="16.5" customHeight="1" x14ac:dyDescent="0.3">
      <c r="D1" s="43" t="str">
        <f>'I. Cover'!C16</f>
        <v>&gt;Short Titel (max. 20 characters)&lt;</v>
      </c>
      <c r="E1" s="159"/>
      <c r="F1" s="159"/>
    </row>
    <row r="2" spans="1:10" s="13" customFormat="1" ht="24.75" customHeight="1" x14ac:dyDescent="0.3">
      <c r="A2" s="212" t="s">
        <v>118</v>
      </c>
      <c r="E2" s="159"/>
      <c r="F2" s="159"/>
    </row>
    <row r="3" spans="1:10" s="214" customFormat="1" ht="14.4" thickBot="1" x14ac:dyDescent="0.35">
      <c r="A3" s="13"/>
      <c r="B3" s="213"/>
      <c r="C3" s="213"/>
      <c r="D3" s="13"/>
      <c r="F3" s="159"/>
    </row>
    <row r="4" spans="1:10" s="214" customFormat="1" ht="16.5" customHeight="1" x14ac:dyDescent="0.3">
      <c r="A4" s="321" t="s">
        <v>75</v>
      </c>
      <c r="B4" s="257" t="s">
        <v>44</v>
      </c>
      <c r="C4" s="323" t="s">
        <v>135</v>
      </c>
      <c r="D4" s="215"/>
      <c r="E4" s="215"/>
      <c r="F4" s="270"/>
      <c r="G4" s="270"/>
      <c r="H4" s="270"/>
      <c r="I4" s="270"/>
      <c r="J4" s="271"/>
    </row>
    <row r="5" spans="1:10" s="13" customFormat="1" ht="16.5" customHeight="1" thickBot="1" x14ac:dyDescent="0.35">
      <c r="A5" s="322"/>
      <c r="B5" s="258" t="s">
        <v>110</v>
      </c>
      <c r="C5" s="324"/>
      <c r="D5" s="216"/>
      <c r="E5" s="217"/>
      <c r="F5" s="266"/>
      <c r="G5" s="266"/>
      <c r="H5" s="266"/>
      <c r="I5" s="266"/>
      <c r="J5" s="266"/>
    </row>
    <row r="6" spans="1:10" s="13" customFormat="1" ht="15.75" customHeight="1" x14ac:dyDescent="0.3">
      <c r="A6" s="218"/>
      <c r="B6" s="88"/>
      <c r="C6" s="219">
        <f>IF(ISERROR(B6/$B$17),0,(B6/$B$17))</f>
        <v>0</v>
      </c>
      <c r="F6" s="15"/>
      <c r="G6" s="15"/>
      <c r="H6" s="15"/>
      <c r="I6" s="15"/>
      <c r="J6" s="15"/>
    </row>
    <row r="7" spans="1:10" s="13" customFormat="1" ht="15.75" customHeight="1" x14ac:dyDescent="0.3">
      <c r="A7" s="220"/>
      <c r="B7" s="221"/>
      <c r="C7" s="219">
        <f t="shared" ref="C7:C16" si="0">IF(ISERROR(B7/$B$17),0,(B7/$B$17))</f>
        <v>0</v>
      </c>
      <c r="F7" s="15"/>
      <c r="G7" s="15"/>
      <c r="H7" s="15"/>
      <c r="I7" s="15"/>
      <c r="J7" s="15"/>
    </row>
    <row r="8" spans="1:10" s="13" customFormat="1" ht="15.75" customHeight="1" x14ac:dyDescent="0.3">
      <c r="A8" s="220"/>
      <c r="B8" s="221"/>
      <c r="C8" s="219">
        <f t="shared" si="0"/>
        <v>0</v>
      </c>
      <c r="F8" s="15"/>
      <c r="G8" s="15"/>
      <c r="H8" s="15"/>
      <c r="I8" s="15"/>
      <c r="J8" s="15"/>
    </row>
    <row r="9" spans="1:10" s="13" customFormat="1" ht="15.75" customHeight="1" x14ac:dyDescent="0.3">
      <c r="A9" s="220"/>
      <c r="B9" s="221"/>
      <c r="C9" s="219">
        <f t="shared" si="0"/>
        <v>0</v>
      </c>
    </row>
    <row r="10" spans="1:10" s="13" customFormat="1" ht="15.75" customHeight="1" x14ac:dyDescent="0.3">
      <c r="A10" s="220"/>
      <c r="B10" s="221"/>
      <c r="C10" s="219">
        <f t="shared" si="0"/>
        <v>0</v>
      </c>
    </row>
    <row r="11" spans="1:10" s="13" customFormat="1" ht="15.75" customHeight="1" x14ac:dyDescent="0.3">
      <c r="A11" s="220"/>
      <c r="B11" s="221"/>
      <c r="C11" s="219">
        <f t="shared" si="0"/>
        <v>0</v>
      </c>
    </row>
    <row r="12" spans="1:10" s="13" customFormat="1" ht="15.75" customHeight="1" x14ac:dyDescent="0.3">
      <c r="A12" s="220"/>
      <c r="B12" s="221"/>
      <c r="C12" s="219">
        <f t="shared" si="0"/>
        <v>0</v>
      </c>
    </row>
    <row r="13" spans="1:10" s="13" customFormat="1" ht="15.75" customHeight="1" x14ac:dyDescent="0.3">
      <c r="A13" s="222"/>
      <c r="B13" s="223"/>
      <c r="C13" s="219">
        <f t="shared" si="0"/>
        <v>0</v>
      </c>
    </row>
    <row r="14" spans="1:10" s="13" customFormat="1" ht="15.75" customHeight="1" x14ac:dyDescent="0.3">
      <c r="A14" s="222"/>
      <c r="B14" s="223"/>
      <c r="C14" s="219">
        <f t="shared" si="0"/>
        <v>0</v>
      </c>
    </row>
    <row r="15" spans="1:10" s="13" customFormat="1" ht="15.75" customHeight="1" x14ac:dyDescent="0.3">
      <c r="A15" s="222"/>
      <c r="B15" s="223"/>
      <c r="C15" s="219">
        <f t="shared" si="0"/>
        <v>0</v>
      </c>
    </row>
    <row r="16" spans="1:10" s="13" customFormat="1" ht="15.75" customHeight="1" thickBot="1" x14ac:dyDescent="0.35">
      <c r="A16" s="224"/>
      <c r="B16" s="225"/>
      <c r="C16" s="219">
        <f t="shared" si="0"/>
        <v>0</v>
      </c>
    </row>
    <row r="17" spans="1:12" s="13" customFormat="1" ht="24.75" customHeight="1" thickBot="1" x14ac:dyDescent="0.35">
      <c r="A17" s="226" t="s">
        <v>109</v>
      </c>
      <c r="B17" s="227">
        <f>SUM(B6:B16)</f>
        <v>0</v>
      </c>
      <c r="C17" s="228"/>
    </row>
    <row r="18" spans="1:12" s="13" customFormat="1" ht="18" customHeight="1" thickBot="1" x14ac:dyDescent="0.35">
      <c r="A18" s="229" t="s">
        <v>136</v>
      </c>
      <c r="B18" s="230">
        <f>B17-'II. Application K1'!G15</f>
        <v>0</v>
      </c>
    </row>
    <row r="19" spans="1:12" s="13" customFormat="1" ht="20.25" customHeight="1" x14ac:dyDescent="0.3"/>
    <row r="20" spans="1:12" s="13" customFormat="1" ht="24.75" customHeight="1" x14ac:dyDescent="0.3">
      <c r="A20" s="212" t="s">
        <v>119</v>
      </c>
    </row>
    <row r="21" spans="1:12" s="214" customFormat="1" ht="14.4" thickBot="1" x14ac:dyDescent="0.35">
      <c r="A21" s="13"/>
      <c r="B21" s="213"/>
      <c r="C21" s="213"/>
      <c r="D21" s="213"/>
      <c r="E21" s="213"/>
      <c r="F21" s="13"/>
      <c r="G21" s="13"/>
      <c r="H21" s="13"/>
      <c r="I21" s="13"/>
      <c r="J21" s="231"/>
      <c r="K21" s="231"/>
      <c r="L21" s="231"/>
    </row>
    <row r="22" spans="1:12" s="214" customFormat="1" ht="16.5" customHeight="1" x14ac:dyDescent="0.3">
      <c r="A22" s="321" t="s">
        <v>75</v>
      </c>
      <c r="B22" s="318" t="s">
        <v>112</v>
      </c>
      <c r="C22" s="319"/>
      <c r="D22" s="320"/>
      <c r="E22" s="323" t="s">
        <v>59</v>
      </c>
    </row>
    <row r="23" spans="1:12" s="13" customFormat="1" ht="16.5" customHeight="1" thickBot="1" x14ac:dyDescent="0.35">
      <c r="A23" s="322"/>
      <c r="B23" s="259" t="s">
        <v>13</v>
      </c>
      <c r="C23" s="260" t="s">
        <v>12</v>
      </c>
      <c r="D23" s="260" t="s">
        <v>111</v>
      </c>
      <c r="E23" s="324"/>
    </row>
    <row r="24" spans="1:12" s="13" customFormat="1" ht="13.8" x14ac:dyDescent="0.3">
      <c r="A24" s="218"/>
      <c r="B24" s="88"/>
      <c r="C24" s="88"/>
      <c r="D24" s="88">
        <f>B24+C24</f>
        <v>0</v>
      </c>
      <c r="E24" s="219">
        <f>IF(ISERROR(D24/$D$35),0,(D24/$D$35))</f>
        <v>0</v>
      </c>
    </row>
    <row r="25" spans="1:12" s="13" customFormat="1" ht="13.8" x14ac:dyDescent="0.3">
      <c r="A25" s="220"/>
      <c r="B25" s="221"/>
      <c r="C25" s="221"/>
      <c r="D25" s="221">
        <f t="shared" ref="D25:D34" si="1">B25+C25</f>
        <v>0</v>
      </c>
      <c r="E25" s="232">
        <f t="shared" ref="E25:E34" si="2">IF(ISERROR(D25/$D$35),0,(D25/$D$35))</f>
        <v>0</v>
      </c>
    </row>
    <row r="26" spans="1:12" s="13" customFormat="1" ht="13.8" x14ac:dyDescent="0.3">
      <c r="A26" s="220"/>
      <c r="B26" s="221"/>
      <c r="C26" s="221"/>
      <c r="D26" s="221">
        <f t="shared" si="1"/>
        <v>0</v>
      </c>
      <c r="E26" s="232">
        <f t="shared" si="2"/>
        <v>0</v>
      </c>
    </row>
    <row r="27" spans="1:12" s="13" customFormat="1" ht="13.8" x14ac:dyDescent="0.3">
      <c r="A27" s="220"/>
      <c r="B27" s="221"/>
      <c r="C27" s="221"/>
      <c r="D27" s="221">
        <f t="shared" si="1"/>
        <v>0</v>
      </c>
      <c r="E27" s="232">
        <f t="shared" si="2"/>
        <v>0</v>
      </c>
    </row>
    <row r="28" spans="1:12" s="13" customFormat="1" ht="13.8" x14ac:dyDescent="0.3">
      <c r="A28" s="220"/>
      <c r="B28" s="221"/>
      <c r="C28" s="221"/>
      <c r="D28" s="221">
        <f t="shared" si="1"/>
        <v>0</v>
      </c>
      <c r="E28" s="232">
        <f t="shared" si="2"/>
        <v>0</v>
      </c>
    </row>
    <row r="29" spans="1:12" s="13" customFormat="1" ht="13.8" x14ac:dyDescent="0.3">
      <c r="A29" s="220"/>
      <c r="B29" s="221"/>
      <c r="C29" s="221"/>
      <c r="D29" s="221">
        <f t="shared" si="1"/>
        <v>0</v>
      </c>
      <c r="E29" s="232">
        <f t="shared" si="2"/>
        <v>0</v>
      </c>
    </row>
    <row r="30" spans="1:12" s="13" customFormat="1" ht="13.8" x14ac:dyDescent="0.3">
      <c r="A30" s="220"/>
      <c r="B30" s="221"/>
      <c r="C30" s="221"/>
      <c r="D30" s="221">
        <f t="shared" si="1"/>
        <v>0</v>
      </c>
      <c r="E30" s="232">
        <f t="shared" si="2"/>
        <v>0</v>
      </c>
    </row>
    <row r="31" spans="1:12" s="13" customFormat="1" ht="13.8" x14ac:dyDescent="0.3">
      <c r="A31" s="222"/>
      <c r="B31" s="223"/>
      <c r="C31" s="223"/>
      <c r="D31" s="223">
        <f t="shared" si="1"/>
        <v>0</v>
      </c>
      <c r="E31" s="233">
        <f t="shared" si="2"/>
        <v>0</v>
      </c>
    </row>
    <row r="32" spans="1:12" s="13" customFormat="1" ht="13.8" x14ac:dyDescent="0.3">
      <c r="A32" s="222"/>
      <c r="B32" s="223"/>
      <c r="C32" s="223"/>
      <c r="D32" s="223">
        <f t="shared" si="1"/>
        <v>0</v>
      </c>
      <c r="E32" s="233">
        <f t="shared" si="2"/>
        <v>0</v>
      </c>
    </row>
    <row r="33" spans="1:5" s="13" customFormat="1" ht="13.8" x14ac:dyDescent="0.3">
      <c r="A33" s="222"/>
      <c r="B33" s="223"/>
      <c r="C33" s="223"/>
      <c r="D33" s="223">
        <f t="shared" si="1"/>
        <v>0</v>
      </c>
      <c r="E33" s="233">
        <f t="shared" si="2"/>
        <v>0</v>
      </c>
    </row>
    <row r="34" spans="1:5" s="13" customFormat="1" ht="15" thickBot="1" x14ac:dyDescent="0.35">
      <c r="A34" s="224"/>
      <c r="B34" s="225"/>
      <c r="C34" s="225"/>
      <c r="D34" s="225">
        <f t="shared" si="1"/>
        <v>0</v>
      </c>
      <c r="E34" s="234">
        <f t="shared" si="2"/>
        <v>0</v>
      </c>
    </row>
    <row r="35" spans="1:5" s="13" customFormat="1" ht="24.75" customHeight="1" thickBot="1" x14ac:dyDescent="0.35">
      <c r="A35" s="272" t="s">
        <v>116</v>
      </c>
      <c r="B35" s="230">
        <f>SUM(B24:B34)</f>
        <v>0</v>
      </c>
      <c r="C35" s="230">
        <f>SUM(C24:C34)</f>
        <v>0</v>
      </c>
      <c r="D35" s="273">
        <f>SUM(D24:D34)</f>
        <v>0</v>
      </c>
      <c r="E35" s="236">
        <f>SUM(E24:E34)</f>
        <v>0</v>
      </c>
    </row>
    <row r="36" spans="1:5" s="13" customFormat="1" ht="16.5" customHeight="1" thickBot="1" x14ac:dyDescent="0.35">
      <c r="A36" s="237" t="s">
        <v>136</v>
      </c>
      <c r="B36" s="230">
        <f>B35-'II. Application K1'!G49</f>
        <v>0</v>
      </c>
      <c r="C36" s="230">
        <f>C35-'II. Application K1'!G50</f>
        <v>0</v>
      </c>
      <c r="D36" s="230">
        <f>D35-'II. Application K1'!G48</f>
        <v>0</v>
      </c>
    </row>
    <row r="37" spans="1:5" s="13" customFormat="1" ht="13.8" x14ac:dyDescent="0.3"/>
    <row r="38" spans="1:5" s="13" customFormat="1" ht="13.8" x14ac:dyDescent="0.3"/>
    <row r="39" spans="1:5" s="13" customFormat="1" ht="13.8" x14ac:dyDescent="0.3"/>
    <row r="40" spans="1:5" s="13" customFormat="1" ht="13.8" x14ac:dyDescent="0.3"/>
    <row r="41" spans="1:5" s="13" customFormat="1" ht="13.8" x14ac:dyDescent="0.3"/>
    <row r="42" spans="1:5" s="13" customFormat="1" ht="13.8" x14ac:dyDescent="0.3"/>
    <row r="43" spans="1:5" s="13" customFormat="1" ht="13.8" x14ac:dyDescent="0.3"/>
    <row r="44" spans="1:5" s="13" customFormat="1" ht="13.8" x14ac:dyDescent="0.3"/>
    <row r="45" spans="1:5" s="13" customFormat="1" ht="13.8" x14ac:dyDescent="0.3"/>
    <row r="46" spans="1:5" s="13" customFormat="1" ht="13.8" x14ac:dyDescent="0.3"/>
    <row r="47" spans="1:5" s="13" customFormat="1" ht="13.8" x14ac:dyDescent="0.3"/>
    <row r="48" spans="1:5" s="13" customFormat="1" ht="13.8" x14ac:dyDescent="0.3"/>
    <row r="49" s="13" customFormat="1" ht="13.8" x14ac:dyDescent="0.3"/>
    <row r="51" ht="15" customHeight="1" x14ac:dyDescent="0.25"/>
  </sheetData>
  <mergeCells count="5">
    <mergeCell ref="B22:D22"/>
    <mergeCell ref="A4:A5"/>
    <mergeCell ref="A22:A23"/>
    <mergeCell ref="C4:C5"/>
    <mergeCell ref="E22:E23"/>
  </mergeCells>
  <phoneticPr fontId="3" type="noConversion"/>
  <pageMargins left="0.78740157480314965" right="0.78740157480314965" top="0.98425196850393704" bottom="0.98425196850393704" header="0.51181102362204722" footer="0.51181102362204722"/>
  <pageSetup paperSize="9" scale="81" orientation="landscape" r:id="rId1"/>
  <headerFooter alignWithMargins="0">
    <oddHeader>&amp;R Application COMET-Centre (K1)</oddHeader>
    <oddFooter>&amp;L
&amp;A&amp;R&amp;P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showZeros="0" tabSelected="1" zoomScaleNormal="100" zoomScaleSheetLayoutView="100" workbookViewId="0">
      <selection activeCell="D23" sqref="D23"/>
    </sheetView>
  </sheetViews>
  <sheetFormatPr baseColWidth="10" defaultRowHeight="13.2" x14ac:dyDescent="0.25"/>
  <cols>
    <col min="1" max="1" width="48" customWidth="1"/>
    <col min="2" max="2" width="14.88671875" customWidth="1"/>
    <col min="3" max="3" width="14.5546875" customWidth="1"/>
    <col min="4" max="4" width="14.44140625" customWidth="1"/>
    <col min="5" max="5" width="11.5546875" customWidth="1"/>
    <col min="6" max="9" width="9.6640625" customWidth="1"/>
    <col min="10" max="11" width="10.33203125" customWidth="1"/>
  </cols>
  <sheetData>
    <row r="1" spans="1:17" s="13" customFormat="1" ht="16.5" customHeight="1" x14ac:dyDescent="0.3">
      <c r="D1" s="159" t="str">
        <f>'I. Cover'!C16</f>
        <v>&gt;Short Titel (max. 20 characters)&lt;</v>
      </c>
    </row>
    <row r="2" spans="1:17" s="13" customFormat="1" ht="24.75" customHeight="1" x14ac:dyDescent="0.3">
      <c r="A2" s="212" t="s">
        <v>115</v>
      </c>
      <c r="E2" s="215"/>
      <c r="F2" s="270"/>
      <c r="G2" s="270"/>
      <c r="H2" s="270"/>
      <c r="I2" s="270"/>
      <c r="J2" s="270"/>
      <c r="K2" s="267"/>
      <c r="L2" s="214"/>
      <c r="M2" s="214"/>
      <c r="N2" s="214"/>
      <c r="O2" s="214"/>
      <c r="P2" s="214"/>
      <c r="Q2" s="214"/>
    </row>
    <row r="3" spans="1:17" s="214" customFormat="1" ht="14.4" thickBot="1" x14ac:dyDescent="0.35">
      <c r="A3" s="13"/>
      <c r="B3" s="13"/>
      <c r="C3" s="13"/>
      <c r="D3" s="13"/>
      <c r="E3" s="217"/>
    </row>
    <row r="4" spans="1:17" s="214" customFormat="1" ht="20.25" customHeight="1" x14ac:dyDescent="0.3">
      <c r="A4" s="321" t="s">
        <v>76</v>
      </c>
      <c r="B4" s="318" t="s">
        <v>113</v>
      </c>
      <c r="C4" s="319"/>
      <c r="D4" s="320"/>
      <c r="E4" s="323" t="s">
        <v>59</v>
      </c>
    </row>
    <row r="5" spans="1:17" s="214" customFormat="1" ht="27" customHeight="1" thickBot="1" x14ac:dyDescent="0.35">
      <c r="A5" s="322"/>
      <c r="B5" s="259" t="s">
        <v>13</v>
      </c>
      <c r="C5" s="260" t="s">
        <v>114</v>
      </c>
      <c r="D5" s="260" t="s">
        <v>111</v>
      </c>
      <c r="E5" s="324"/>
    </row>
    <row r="6" spans="1:17" s="13" customFormat="1" ht="15.75" customHeight="1" x14ac:dyDescent="0.3">
      <c r="A6" s="218"/>
      <c r="B6" s="88"/>
      <c r="C6" s="88"/>
      <c r="D6" s="88">
        <f>B6+C6</f>
        <v>0</v>
      </c>
      <c r="E6" s="219">
        <f>IF(ISERROR(D6/$D$17),0,(D6/$D$17))</f>
        <v>0</v>
      </c>
    </row>
    <row r="7" spans="1:17" s="13" customFormat="1" ht="15.75" customHeight="1" x14ac:dyDescent="0.3">
      <c r="A7" s="220"/>
      <c r="B7" s="221"/>
      <c r="C7" s="221"/>
      <c r="D7" s="221">
        <f t="shared" ref="D7:D16" si="0">B7+C7</f>
        <v>0</v>
      </c>
      <c r="E7" s="219">
        <f t="shared" ref="E7:E16" si="1">IF(ISERROR(D7/$D$17),0,(D7/$D$17))</f>
        <v>0</v>
      </c>
    </row>
    <row r="8" spans="1:17" s="13" customFormat="1" ht="15.75" customHeight="1" x14ac:dyDescent="0.3">
      <c r="A8" s="220"/>
      <c r="B8" s="221"/>
      <c r="C8" s="221"/>
      <c r="D8" s="221">
        <f t="shared" si="0"/>
        <v>0</v>
      </c>
      <c r="E8" s="219">
        <f t="shared" si="1"/>
        <v>0</v>
      </c>
    </row>
    <row r="9" spans="1:17" s="13" customFormat="1" ht="15.75" customHeight="1" x14ac:dyDescent="0.3">
      <c r="A9" s="220"/>
      <c r="B9" s="221"/>
      <c r="C9" s="221"/>
      <c r="D9" s="221">
        <f t="shared" si="0"/>
        <v>0</v>
      </c>
      <c r="E9" s="219">
        <f t="shared" si="1"/>
        <v>0</v>
      </c>
    </row>
    <row r="10" spans="1:17" s="13" customFormat="1" ht="15.75" customHeight="1" x14ac:dyDescent="0.3">
      <c r="A10" s="220"/>
      <c r="B10" s="221"/>
      <c r="C10" s="221"/>
      <c r="D10" s="221">
        <f t="shared" si="0"/>
        <v>0</v>
      </c>
      <c r="E10" s="219">
        <f t="shared" si="1"/>
        <v>0</v>
      </c>
    </row>
    <row r="11" spans="1:17" s="13" customFormat="1" ht="15.75" customHeight="1" x14ac:dyDescent="0.3">
      <c r="A11" s="220"/>
      <c r="B11" s="221"/>
      <c r="C11" s="221"/>
      <c r="D11" s="221">
        <f t="shared" si="0"/>
        <v>0</v>
      </c>
      <c r="E11" s="219">
        <f t="shared" si="1"/>
        <v>0</v>
      </c>
    </row>
    <row r="12" spans="1:17" s="13" customFormat="1" ht="15.75" customHeight="1" x14ac:dyDescent="0.3">
      <c r="A12" s="220"/>
      <c r="B12" s="221"/>
      <c r="C12" s="221"/>
      <c r="D12" s="221">
        <f t="shared" si="0"/>
        <v>0</v>
      </c>
      <c r="E12" s="219">
        <f t="shared" si="1"/>
        <v>0</v>
      </c>
    </row>
    <row r="13" spans="1:17" s="13" customFormat="1" ht="15.75" customHeight="1" x14ac:dyDescent="0.3">
      <c r="A13" s="220"/>
      <c r="B13" s="223"/>
      <c r="C13" s="223"/>
      <c r="D13" s="223">
        <f t="shared" si="0"/>
        <v>0</v>
      </c>
      <c r="E13" s="219">
        <f t="shared" si="1"/>
        <v>0</v>
      </c>
    </row>
    <row r="14" spans="1:17" s="13" customFormat="1" ht="15.75" customHeight="1" x14ac:dyDescent="0.3">
      <c r="A14" s="220"/>
      <c r="B14" s="223"/>
      <c r="C14" s="223"/>
      <c r="D14" s="223">
        <f t="shared" si="0"/>
        <v>0</v>
      </c>
      <c r="E14" s="219">
        <f t="shared" si="1"/>
        <v>0</v>
      </c>
    </row>
    <row r="15" spans="1:17" s="13" customFormat="1" ht="15.75" customHeight="1" x14ac:dyDescent="0.3">
      <c r="A15" s="220"/>
      <c r="B15" s="223"/>
      <c r="C15" s="223"/>
      <c r="D15" s="223">
        <f t="shared" si="0"/>
        <v>0</v>
      </c>
      <c r="E15" s="219">
        <f t="shared" si="1"/>
        <v>0</v>
      </c>
    </row>
    <row r="16" spans="1:17" s="13" customFormat="1" ht="15.75" customHeight="1" thickBot="1" x14ac:dyDescent="0.35">
      <c r="A16" s="222"/>
      <c r="B16" s="225"/>
      <c r="C16" s="225"/>
      <c r="D16" s="225">
        <f t="shared" si="0"/>
        <v>0</v>
      </c>
      <c r="E16" s="238">
        <f t="shared" si="1"/>
        <v>0</v>
      </c>
    </row>
    <row r="17" spans="1:5" s="13" customFormat="1" ht="21" customHeight="1" thickBot="1" x14ac:dyDescent="0.35">
      <c r="A17" s="239" t="s">
        <v>77</v>
      </c>
      <c r="B17" s="235">
        <f t="shared" ref="B17:C17" si="2">SUM(B6:B16)</f>
        <v>0</v>
      </c>
      <c r="C17" s="235">
        <f t="shared" si="2"/>
        <v>0</v>
      </c>
      <c r="D17" s="235">
        <f>SUM(D6:D16)</f>
        <v>0</v>
      </c>
    </row>
    <row r="18" spans="1:5" s="13" customFormat="1" ht="21" customHeight="1" thickBot="1" x14ac:dyDescent="0.35">
      <c r="A18" s="240" t="s">
        <v>136</v>
      </c>
      <c r="B18" s="230">
        <f>B17-'II. Application K1'!G52</f>
        <v>0</v>
      </c>
      <c r="C18" s="230">
        <f>C17-'II. Application K1'!G53</f>
        <v>0</v>
      </c>
      <c r="D18" s="230">
        <f>D17-'II. Application K1'!G51</f>
        <v>0</v>
      </c>
    </row>
    <row r="19" spans="1:5" s="13" customFormat="1" ht="19.5" customHeight="1" x14ac:dyDescent="0.3">
      <c r="A19" s="241"/>
      <c r="C19" s="242"/>
      <c r="D19" s="242" t="str">
        <f>IF(ROUND(D17-'II. Application K1'!G51,0)=0," ","mistake")</f>
        <v xml:space="preserve"> </v>
      </c>
    </row>
    <row r="20" spans="1:5" s="13" customFormat="1" ht="12.75" customHeight="1" x14ac:dyDescent="0.3">
      <c r="B20" s="243" t="s">
        <v>78</v>
      </c>
    </row>
    <row r="21" spans="1:5" s="13" customFormat="1" ht="12.75" customHeight="1" x14ac:dyDescent="0.3">
      <c r="B21" s="244" t="str">
        <f>IF(ISERROR(C17/(B17+C17)),"0%",(C17/(B17+C17)))</f>
        <v>0%</v>
      </c>
      <c r="C21" s="325" t="str">
        <f>IF(B21&gt;50%,"Attention! Quota","")</f>
        <v>Attention! Quota</v>
      </c>
    </row>
    <row r="22" spans="1:5" s="13" customFormat="1" ht="13.8" x14ac:dyDescent="0.3">
      <c r="B22" s="242"/>
      <c r="C22" s="242"/>
      <c r="D22" s="242"/>
      <c r="E22" s="242"/>
    </row>
    <row r="23" spans="1:5" s="13" customFormat="1" ht="13.8" x14ac:dyDescent="0.3"/>
    <row r="24" spans="1:5" s="13" customFormat="1" ht="13.8" x14ac:dyDescent="0.3"/>
    <row r="25" spans="1:5" s="13" customFormat="1" ht="13.8" x14ac:dyDescent="0.3"/>
    <row r="26" spans="1:5" s="13" customFormat="1" ht="13.8" x14ac:dyDescent="0.3"/>
    <row r="27" spans="1:5" s="13" customFormat="1" ht="13.8" x14ac:dyDescent="0.3"/>
    <row r="28" spans="1:5" s="13" customFormat="1" ht="13.8" x14ac:dyDescent="0.3"/>
    <row r="29" spans="1:5" s="13" customFormat="1" ht="13.8" x14ac:dyDescent="0.3"/>
    <row r="30" spans="1:5" s="13" customFormat="1" ht="13.8" x14ac:dyDescent="0.3"/>
    <row r="31" spans="1:5" s="13" customFormat="1" ht="11.25" customHeight="1" x14ac:dyDescent="0.3"/>
    <row r="32" spans="1:5" s="13" customFormat="1" ht="11.25" customHeight="1" x14ac:dyDescent="0.3"/>
    <row r="33" s="13" customFormat="1" ht="11.25" customHeight="1" x14ac:dyDescent="0.3"/>
    <row r="34" s="13" customFormat="1" ht="11.25" customHeight="1" x14ac:dyDescent="0.3"/>
    <row r="35" ht="11.25" customHeight="1" x14ac:dyDescent="0.25"/>
    <row r="36" ht="13.5" customHeight="1" x14ac:dyDescent="0.25"/>
  </sheetData>
  <mergeCells count="3">
    <mergeCell ref="B4:D4"/>
    <mergeCell ref="A4:A5"/>
    <mergeCell ref="E4:E5"/>
  </mergeCells>
  <phoneticPr fontId="3" type="noConversion"/>
  <pageMargins left="0.78740157480314965" right="0.78740157480314965" top="0.98425196850393704" bottom="1.2598425196850394" header="0.51181102362204722" footer="0.51181102362204722"/>
  <pageSetup paperSize="9" fitToHeight="3" orientation="landscape" r:id="rId1"/>
  <headerFooter alignWithMargins="0">
    <oddHeader>&amp;RApplication COMET-Centre (K1)</oddHeader>
    <oddFooter>&amp;L
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8</vt:i4>
      </vt:variant>
    </vt:vector>
  </HeadingPairs>
  <TitlesOfParts>
    <vt:vector size="14" baseType="lpstr">
      <vt:lpstr>I. Cover</vt:lpstr>
      <vt:lpstr>AUSFÜLLHILFE</vt:lpstr>
      <vt:lpstr>II. Application K1</vt:lpstr>
      <vt:lpstr>Use of R&amp;D infrastructure</vt:lpstr>
      <vt:lpstr> Scientific Partners</vt:lpstr>
      <vt:lpstr>Company Partners</vt:lpstr>
      <vt:lpstr>'Use of R&amp;D infrastructure'!Anl_Sp_einfach</vt:lpstr>
      <vt:lpstr>'Use of R&amp;D infrastructure'!Anl_Sp_erweitert</vt:lpstr>
      <vt:lpstr>' Scientific Partners'!Druckbereich</vt:lpstr>
      <vt:lpstr>'Company Partners'!Druckbereich</vt:lpstr>
      <vt:lpstr>'I. Cover'!Druckbereich</vt:lpstr>
      <vt:lpstr>'II. Application K1'!Druckbereich</vt:lpstr>
      <vt:lpstr>'Use of R&amp;D infrastructure'!Druckbereich</vt:lpstr>
      <vt:lpstr>Short_Titel__max._20_characters</vt:lpstr>
    </vt:vector>
  </TitlesOfParts>
  <Manager>FFG</Manager>
  <Company>FFG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Reingard Repp</dc:creator>
  <cp:lastModifiedBy>Reingard Repp</cp:lastModifiedBy>
  <cp:lastPrinted>2021-05-28T11:37:42Z</cp:lastPrinted>
  <dcterms:created xsi:type="dcterms:W3CDTF">2007-07-19T12:41:01Z</dcterms:created>
  <dcterms:modified xsi:type="dcterms:W3CDTF">2023-05-17T09:44:53Z</dcterms:modified>
</cp:coreProperties>
</file>