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450" windowWidth="20730" windowHeight="11700"/>
  </bookViews>
  <sheets>
    <sheet name="Partner_A" sheetId="1" r:id="rId1"/>
    <sheet name="Checkliste" sheetId="2" r:id="rId2"/>
  </sheets>
  <definedNames>
    <definedName name="_xlnm.Print_Area" localSheetId="1">Checkliste!$A$1:$B$23</definedName>
    <definedName name="_xlnm.Print_Area" localSheetId="0">Partner_A!$A$1:$N$104</definedName>
  </definedNames>
  <calcPr calcId="145621"/>
</workbook>
</file>

<file path=xl/calcChain.xml><?xml version="1.0" encoding="utf-8"?>
<calcChain xmlns="http://schemas.openxmlformats.org/spreadsheetml/2006/main">
  <c r="M28" i="1" l="1"/>
  <c r="D95" i="1" s="1"/>
  <c r="E57" i="1" l="1"/>
  <c r="E59" i="1" s="1"/>
  <c r="D55" i="1"/>
  <c r="D56" i="1" s="1"/>
  <c r="D57" i="1" l="1"/>
  <c r="D59" i="1" s="1"/>
  <c r="O35" i="1" l="1"/>
  <c r="O36" i="1"/>
  <c r="O37" i="1"/>
  <c r="O38" i="1"/>
  <c r="O39" i="1"/>
  <c r="O40" i="1"/>
  <c r="O41" i="1"/>
  <c r="O42" i="1"/>
  <c r="O43" i="1"/>
  <c r="O44" i="1"/>
  <c r="O45" i="1"/>
  <c r="O46" i="1"/>
  <c r="O47" i="1"/>
  <c r="O34" i="1"/>
  <c r="M89" i="1" l="1"/>
  <c r="D98" i="1" s="1"/>
  <c r="M75" i="1"/>
  <c r="M76" i="1" s="1"/>
  <c r="M47" i="1"/>
  <c r="M46" i="1"/>
  <c r="M45" i="1"/>
  <c r="M44" i="1"/>
  <c r="M43" i="1"/>
  <c r="M42" i="1"/>
  <c r="M41" i="1"/>
  <c r="M40" i="1"/>
  <c r="M39" i="1"/>
  <c r="M38" i="1"/>
  <c r="M37" i="1"/>
  <c r="M36" i="1"/>
  <c r="M35" i="1"/>
  <c r="M34" i="1"/>
  <c r="K48" i="1"/>
  <c r="N13" i="1"/>
  <c r="M77" i="1" l="1"/>
  <c r="D97" i="1" s="1"/>
  <c r="M48" i="1"/>
  <c r="M49" i="1" s="1"/>
  <c r="M50" i="1" s="1"/>
  <c r="D96" i="1" l="1"/>
  <c r="D103" i="1" s="1"/>
  <c r="D94" i="1" l="1"/>
  <c r="D104" i="1" s="1"/>
  <c r="D102" i="1"/>
</calcChain>
</file>

<file path=xl/sharedStrings.xml><?xml version="1.0" encoding="utf-8"?>
<sst xmlns="http://schemas.openxmlformats.org/spreadsheetml/2006/main" count="178" uniqueCount="149">
  <si>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</si>
  <si>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Kurztitel:</t>
  </si>
  <si>
    <t>Art der Organisation:</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</si>
  <si>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</si>
  <si>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</si>
  <si>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</si>
  <si>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</si>
  <si>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</si>
  <si>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</si>
  <si>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</si>
  <si>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</si>
  <si>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</si>
  <si>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</si>
  <si>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</si>
  <si>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</si>
  <si>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</si>
  <si>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</si>
  <si>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</si>
  <si>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</si>
  <si>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</si>
  <si>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</si>
  <si>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</si>
  <si>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</si>
  <si>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MitarbeiterIn</t>
  </si>
  <si>
    <t>Funktion</t>
  </si>
  <si>
    <t>w/
m</t>
  </si>
  <si>
    <t>1.1</t>
  </si>
  <si>
    <t>1.2</t>
  </si>
  <si>
    <t>1.3</t>
  </si>
  <si>
    <t>1.4</t>
  </si>
  <si>
    <t>1.5</t>
  </si>
  <si>
    <t>1.6</t>
  </si>
  <si>
    <t>1.7</t>
  </si>
  <si>
    <t>1.8</t>
  </si>
  <si>
    <t>1.9</t>
  </si>
  <si>
    <t>1.10</t>
  </si>
  <si>
    <t>1.11</t>
  </si>
  <si>
    <t>1.12</t>
  </si>
  <si>
    <t>1.13</t>
  </si>
  <si>
    <t>1.14</t>
  </si>
  <si>
    <t>Summe</t>
  </si>
  <si>
    <t>&gt;Funktion im Projekt&lt;</t>
  </si>
  <si>
    <t>+ 25% Gemeinkosten-Pauschale</t>
  </si>
  <si>
    <t>Bezeichnung der Sach- und Materialkosten</t>
  </si>
  <si>
    <t>3.6</t>
  </si>
  <si>
    <t>3.1</t>
  </si>
  <si>
    <t>3.2</t>
  </si>
  <si>
    <t>3.3</t>
  </si>
  <si>
    <t>3.4</t>
  </si>
  <si>
    <t>3.5</t>
  </si>
  <si>
    <t>3.7</t>
  </si>
  <si>
    <t>3.8</t>
  </si>
  <si>
    <t>Bezeichnung der Drittkosten</t>
  </si>
  <si>
    <t>4.1</t>
  </si>
  <si>
    <t>4.2</t>
  </si>
  <si>
    <t>4.3</t>
  </si>
  <si>
    <t>4.4</t>
  </si>
  <si>
    <t>4.5</t>
  </si>
  <si>
    <t>4.6</t>
  </si>
  <si>
    <t>4.7</t>
  </si>
  <si>
    <t>4.8</t>
  </si>
  <si>
    <t>Gesamtübersicht ProjektpartnerIn:</t>
  </si>
  <si>
    <t>FFG-Kostenleitfaden:</t>
  </si>
  <si>
    <t>Brutto-Netto-Rechner bmf</t>
  </si>
  <si>
    <r>
      <rPr>
        <b/>
        <sz val="10"/>
        <rFont val="Arial"/>
        <family val="2"/>
      </rPr>
      <t xml:space="preserve">Achtung! </t>
    </r>
    <r>
      <rPr>
        <sz val="11"/>
        <color theme="1"/>
        <rFont val="Calibri"/>
        <family val="2"/>
        <scheme val="minor"/>
      </rPr>
      <t>Die Leitfäden können programmspezifisch abweichende und ergänzende Regelungen enthalten.
Auf diese abweichenden und ergänzenden Regelungen wird im jeweiligen Leitfaden ausdrücklich hingewiesen. 
Der vorliegende Kostenleitfaden ist dann subsidiär anzuwenden.</t>
    </r>
  </si>
  <si>
    <t>errechnetes Bruttomonatsgehalt (Basis angegebener Stundensatz)</t>
  </si>
  <si>
    <t>I</t>
  </si>
  <si>
    <t>II</t>
  </si>
  <si>
    <t>Monatsbrutto</t>
  </si>
  <si>
    <t>-</t>
  </si>
  <si>
    <t>Jahresgehalt (x14)</t>
  </si>
  <si>
    <t>Lohnnebenkosten</t>
  </si>
  <si>
    <t>Jahres-Personalkosten</t>
  </si>
  <si>
    <t>Jahresstunden</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</si>
  <si>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</si>
  <si>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</si>
  <si>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</si>
  <si>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BERICHT</t>
  </si>
  <si>
    <t>ABRECHNUNG detailliert</t>
  </si>
  <si>
    <t>FFG-Projektnummer:</t>
  </si>
  <si>
    <t>Berichtszeitraum:</t>
  </si>
  <si>
    <t>FörderungsnehmerIn/Projektpartner und
Kurzbezeichnung:</t>
  </si>
  <si>
    <t>Nr. lt. Kosten-plan</t>
  </si>
  <si>
    <t>IST - Stundensatz
lt. Stunden-satzrechner</t>
  </si>
  <si>
    <t>IST-
Kosten</t>
  </si>
  <si>
    <t>IST Personalkosten gesamt</t>
  </si>
  <si>
    <t>LieferantIn / 
Lagerabfassung</t>
  </si>
  <si>
    <t>Rechnungs-
datum</t>
  </si>
  <si>
    <t>Zahlungs-
datum</t>
  </si>
  <si>
    <t>Rechnungs-/Beleg-Nr.</t>
  </si>
  <si>
    <t>Rechnungs-betrag (Brutto)</t>
  </si>
  <si>
    <t>USt. in %</t>
  </si>
  <si>
    <t>Zahlungsbetrag (Netto abzgl. Skonti)</t>
  </si>
  <si>
    <t>3. IST: Sach- und Materialkosten</t>
  </si>
  <si>
    <t>IST Sach- und Materialkosten gesamt</t>
  </si>
  <si>
    <t>4. IST: Drittkosten</t>
  </si>
  <si>
    <t>Werkvertrag-
nehmerIn / BeauftragteR</t>
  </si>
  <si>
    <t>Rechnungs-Nr.</t>
  </si>
  <si>
    <t>IST Drittkosten gesamt</t>
  </si>
  <si>
    <t>IST - Gesamtkosten:</t>
  </si>
  <si>
    <t xml:space="preserve">Bei einer Prüfung vor Ort muss das original unterschriebene Formular vorliegen. </t>
  </si>
  <si>
    <t>Datum:</t>
  </si>
  <si>
    <t>Unterschrift:</t>
  </si>
  <si>
    <t>&gt;Vor- und Nachname in Blockschrift 
der Projektansprechperson bzw. Projektleitung&lt;</t>
  </si>
  <si>
    <t xml:space="preserve">Bitte beachten Sie, dass die Abrechnung immer nur den jeweiligen Berichtszeitraum umfasst. Es ist keine Kumulierung mit Vorperioden vorzunehmen. </t>
  </si>
  <si>
    <t>https://www.ffg.at/recht-finanzen/kostenleitfaden/version-2</t>
  </si>
  <si>
    <t>Im eCall ist die Abrechnung als Excel-Dokument ohne Unterschrift hochzuladen.</t>
  </si>
  <si>
    <r>
      <t xml:space="preserve">Umsatzsteuer (USt.):
</t>
    </r>
    <r>
      <rPr>
        <sz val="11"/>
        <color theme="1"/>
        <rFont val="Calibri"/>
        <family val="2"/>
        <scheme val="minor"/>
      </rPr>
      <t>Nur wenn keine Vorsteuerabzugsberechtigung besteht kann die Umsatzsteuer als förderbare Ausgabe anerkannt und in den IST-Werten inkludiert werden.</t>
    </r>
  </si>
  <si>
    <t>Stundensatzrechner:</t>
  </si>
  <si>
    <t>Ich bestätige mit meiner Unterschrift die Richtigkeit und Vollständigkeit der von mir gemachten 
Angaben. Ich bestätige außerdem, dass sämtliche weitere Förderungen, die Kostenpositionen der gegenständlichen Abrechnung betreffen, bekannt gegeben wurden.</t>
  </si>
  <si>
    <t>1. IST: Kosten für F&amp;E-Infrastruktur</t>
  </si>
  <si>
    <t>Bezeichnung der F&amp;E-Infrastruktur und LieferantIn</t>
  </si>
  <si>
    <t>Modul 1 - Infrastruktur-Anschaffung</t>
  </si>
  <si>
    <t>Modul 2 - Startphase</t>
  </si>
  <si>
    <t>2. IST: Personalkosten</t>
  </si>
  <si>
    <t>IST F&amp;E-Infrastruktur gesamt</t>
  </si>
  <si>
    <t>1. F&amp;E-Infrastruktur (Modul 1)</t>
  </si>
  <si>
    <t>2. Personalkosten (Modul 2)</t>
  </si>
  <si>
    <t>4. Drittkosten (Modul 2)</t>
  </si>
  <si>
    <t>3. Sach- und Materialkosten (Modul 2)</t>
  </si>
  <si>
    <t>Tragen Sie hier die Anschaffungskosten samt In-Kind-Leistungen (Modul 1) ein. 
Bei den Kosten für F&amp;E-Infrastruktur wird keine Gemeinkosten-Pauschale berücksichtigt.</t>
  </si>
  <si>
    <r>
      <t>w/m:</t>
    </r>
    <r>
      <rPr>
        <sz val="11"/>
        <color theme="1"/>
        <rFont val="Calibri"/>
        <family val="2"/>
        <scheme val="minor"/>
      </rPr>
      <t xml:space="preserve"> weiblich /männlich</t>
    </r>
    <r>
      <rPr>
        <b/>
        <sz val="10"/>
        <rFont val="Arial"/>
        <family val="2"/>
      </rPr>
      <t xml:space="preserve">
</t>
    </r>
    <r>
      <rPr>
        <sz val="11"/>
        <color theme="1"/>
        <rFont val="Calibri"/>
        <family val="2"/>
        <scheme val="minor"/>
      </rPr>
      <t xml:space="preserve">
</t>
    </r>
    <r>
      <rPr>
        <b/>
        <sz val="11"/>
        <color theme="1"/>
        <rFont val="Calibri"/>
        <family val="2"/>
        <scheme val="minor"/>
      </rPr>
      <t>IST-Gesamtanzahl Stunden im Projekt:</t>
    </r>
    <r>
      <rPr>
        <sz val="11"/>
        <color theme="1"/>
        <rFont val="Calibri"/>
        <family val="2"/>
        <scheme val="minor"/>
      </rPr>
      <t xml:space="preserve"> Bitte tragen Sie die Gesamtprojektstundenanzahl innerhalb der tatsächlichen Inbetriebnahme (Modul 2) je MitarbeiterIn ein.
</t>
    </r>
    <r>
      <rPr>
        <b/>
        <sz val="10"/>
        <rFont val="Arial"/>
        <family val="2"/>
      </rPr>
      <t>Stundensatz lt. Stundensatzrechner:</t>
    </r>
    <r>
      <rPr>
        <sz val="11"/>
        <color theme="1"/>
        <rFont val="Calibri"/>
        <family val="2"/>
        <scheme val="minor"/>
      </rPr>
      <t xml:space="preserve"> Geben Sie hier den IST-Stundensatz an.
</t>
    </r>
  </si>
  <si>
    <t>IST-Gesamtanzahl 
Stunden im Projekt</t>
  </si>
  <si>
    <t>Unter den Sach- und Materialkosten sind nur Kosten für Verbrauchsmaterial,                                                                                                                                                                                   die für die Inbetriebnahme in Rahmen von Modul 2 notwendig sind, abrechenbar.</t>
  </si>
  <si>
    <t xml:space="preserve">Unter den Drittkosten sind nur Kosten, die im Rahmen der                                                                                                                                                                           Inbetriebnahme (Modul 2) notwendig sind, abrechenbar.
</t>
  </si>
  <si>
    <t>Kosten für F&amp;E-Infrastruktur (Modul 1)</t>
  </si>
  <si>
    <t>Personal-, Sach- und Material- &amp; Drittkosten (Modul 2)</t>
  </si>
  <si>
    <t>Modul 2 in Prozent der Gesamtkosten (max. 25%)</t>
  </si>
  <si>
    <t>IST: Anteil an den Gesamtkosten</t>
  </si>
  <si>
    <t>Allgemein:</t>
  </si>
  <si>
    <t>Alle Bezeichnungen von Kostenpositionen sind aussagekräftig.</t>
  </si>
  <si>
    <t>Wenn eine Vorsteuerabzugsberechtigung vorliegt sind die Kosten netto anzugeben.</t>
  </si>
  <si>
    <t>Kosten pro Arbeitspakt (nur zu befüllen, wenn es in der Projektbeschreibung gefordert wird):</t>
  </si>
  <si>
    <t>Die Tabelle "PLAN: Gesamtkosten pro Arbeitspaket" im Kostenplan detailliert (pro Partner) ist lt. Vorlage ausgefüllt</t>
  </si>
  <si>
    <t>Die Tabelle „1.2. Übersicht auf Partnerebene: Gesamtkosten pro Arbeitspaket“ im Kostenplan kumuliert (Gesamtübersicht) lt. Vorlage ausgefüllt</t>
  </si>
  <si>
    <t>Personalkosten:</t>
  </si>
  <si>
    <t>Die max. verrechenbaren Stunden pro Jahr pro Mitarbeiter liegen bei 1.720 h, bzw. aliquot bei kürzeren Berichtszeiträumen.</t>
  </si>
  <si>
    <t>Kosten für F&amp;E-Infrastruktur:</t>
  </si>
  <si>
    <t>Plausibilitätsprüfung:</t>
  </si>
  <si>
    <t>Sind alle relevanten Kosten für F&amp;E-Infrastruktur (Modul 1) erfasst. Finden sich alle Anlagenteile in der Projektbeschreibung für Förderungsansuchen.</t>
  </si>
  <si>
    <t>Sach- und Materialkosten:</t>
  </si>
  <si>
    <t>Drittkosten / Kosten für Leistungen Dritter:</t>
  </si>
  <si>
    <t>Förderbare Kosten sind alle der F&amp;E-Infrastruktur-Anschaffung zurechenbaren Kosten, die direkt, tatsächlich und zusätzlich (zu bereits bestehender F&amp;E-Infrastruktur) entstanden sind. Beachten Sie, dass nur nachweisbare F&amp;E-Infrastruktur-Anschaffungskosten abgerechnet werden können (Nachweis durch Originalbelege mit klarer Zuordnung, allenfalls Nachweis des Restbuchwertes). Grundsätzlich werden nur solche Kosten anerkannt, die bereits im Ansuchen veranschlagt werden.</t>
  </si>
  <si>
    <t xml:space="preserve">In der Startphase (Modul 2) kann auch die Betreuung der Infrastruktur gefördert werden, die dazu dient, die Zusammenarbeit mit (potenziellen) Nutzern zu erleichtern, Nutzer zu informieren und zu gewinnen und spezialisierte Leistungen, die mithilfe der Infrastruktur erbracht werden sollen, zu entwickeln. Gemeint sind damit der Aufbau von Organisationsstrukturen und Kompetenzen, um die F&amp;E Infrastruktur wie im Nutzungskonzept vorgesehen betreiben zu können sowie Leistungen im Zusammenhang mit der Anschaffung der F&amp;E Infrastruktur. 
</t>
  </si>
  <si>
    <t>CHECKLISTE - Abrechnung</t>
  </si>
  <si>
    <t>Die Abrechnung ist formal korrekt &amp; vollständig befüllt (Anforderungen laut gültigem Kostenleitfaden)</t>
  </si>
  <si>
    <t>Werden Leistungen von einem/r Konsortialpartner/In zugekauft? – Wenn ja – Korrektur der Abrechnung – die Kosten sind bei jenem/r Konsortialpartner/In anzugeben, bei dem sie anfallen sind (kooperative Projekte).</t>
  </si>
  <si>
    <t>Enthalten die abgerechneten Sach- und Materialkosten nur Kosten für Verbrauchsmaterial, die für die Inbetriebnahme der F&amp;E-Infrastruktur (Modul 2) notwendig sind? --&gt; Hinweis im inhaltlichen Bericht</t>
  </si>
  <si>
    <t>Sind die abgerechneten Drittkosten projektrelevant --&gt; Hinweis im Bericht.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</si>
</sst>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quot;_-;\-* #,##0.00&quot; €&quot;_-;_-* \-??&quot; €&quot;_-;_-@_-"/>
    <numFmt numFmtId="165" formatCode="dd/mm/yy;@"/>
    <numFmt numFmtId="166" formatCode="#,##0.0"/>
  </numFmts>
  <fonts count="41"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1"/>
      <name val="Arial"/>
      <family val="2"/>
    </font>
    <font>
      <u/>
      <sz val="10"/>
      <color indexed="12"/>
      <name val="Arial"/>
      <family val="2"/>
    </font>
    <font>
      <u/>
      <sz val="11"/>
      <color indexed="12"/>
      <name val="Arial"/>
      <family val="2"/>
    </font>
    <font>
      <sz val="10"/>
      <color indexed="9"/>
      <name val="Arial"/>
      <family val="2"/>
    </font>
    <font>
      <sz val="12"/>
      <color indexed="9"/>
      <name val="Arial"/>
      <family val="2"/>
    </font>
    <font>
      <b/>
      <sz val="9"/>
      <name val="Arial"/>
      <family val="2"/>
    </font>
    <font>
      <sz val="10"/>
      <color indexed="22"/>
      <name val="Arial"/>
      <family val="2"/>
    </font>
    <font>
      <b/>
      <sz val="10"/>
      <color indexed="10"/>
      <name val="Arial"/>
      <family val="2"/>
    </font>
    <font>
      <b/>
      <sz val="12"/>
      <name val="Arial"/>
      <family val="2"/>
    </font>
    <font>
      <b/>
      <sz val="11"/>
      <color theme="1"/>
      <name val="Calibri"/>
      <family val="2"/>
      <scheme val="minor"/>
    </font>
    <font>
      <sz val="11"/>
      <color theme="1"/>
      <name val="Calibri"/>
      <family val="2"/>
      <scheme val="minor"/>
    </font>
    <font>
      <b/>
      <sz val="12"/>
      <color rgb="FFFF0000"/>
      <name val="Arial"/>
      <family val="2"/>
    </font>
    <font>
      <sz val="11"/>
      <color theme="1"/>
      <name val="MetaCorr"/>
      <family val="2"/>
    </font>
  </fonts>
  <fills count="34">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indexed="9"/>
        <bgColor indexed="64"/>
      </patternFill>
    </fill>
    <fill>
      <patternFill patternType="solid">
        <fgColor indexed="22"/>
        <bgColor indexed="26"/>
      </patternFill>
    </fill>
    <fill>
      <patternFill patternType="solid">
        <fgColor indexed="22"/>
        <bgColor indexed="64"/>
      </patternFill>
    </fill>
    <fill>
      <patternFill patternType="solid">
        <fgColor indexed="9"/>
        <bgColor indexed="22"/>
      </patternFill>
    </fill>
    <fill>
      <patternFill patternType="solid">
        <fgColor theme="0"/>
        <bgColor indexed="64"/>
      </patternFill>
    </fill>
    <fill>
      <patternFill patternType="solid">
        <fgColor theme="0" tint="-4.9989318521683403E-2"/>
        <bgColor indexed="64"/>
      </patternFill>
    </fill>
  </fills>
  <borders count="9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auto="1"/>
      </left>
      <right style="thin">
        <color indexed="8"/>
      </right>
      <top style="thin">
        <color indexed="8"/>
      </top>
      <bottom style="thin">
        <color indexed="8"/>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46">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29" fillId="0" borderId="0" applyNumberFormat="0" applyFill="0" applyBorder="0" applyAlignment="0" applyProtection="0"/>
    <xf numFmtId="9" fontId="38" fillId="0" borderId="0" applyFont="0" applyFill="0" applyBorder="0" applyAlignment="0" applyProtection="0"/>
  </cellStyleXfs>
  <cellXfs count="27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0" borderId="18" xfId="0" applyFont="1" applyBorder="1"/>
    <xf numFmtId="0" fontId="2" fillId="26" borderId="18" xfId="0" applyFont="1" applyFill="1" applyBorder="1"/>
    <xf numFmtId="0" fontId="1" fillId="0" borderId="20" xfId="0" applyFont="1" applyBorder="1"/>
    <xf numFmtId="0" fontId="2" fillId="26" borderId="23" xfId="0" applyFont="1" applyFill="1" applyBorder="1"/>
    <xf numFmtId="0" fontId="1" fillId="0" borderId="25" xfId="0" applyFont="1" applyBorder="1"/>
    <xf numFmtId="0" fontId="2" fillId="0" borderId="27" xfId="0" applyFont="1" applyBorder="1"/>
    <xf numFmtId="0" fontId="1" fillId="0" borderId="25" xfId="0" applyFont="1" applyBorder="1" applyAlignment="1">
      <alignment horizontal="left"/>
    </xf>
    <xf numFmtId="49" fontId="1" fillId="0" borderId="0" xfId="0" applyNumberFormat="1" applyFont="1"/>
    <xf numFmtId="0" fontId="1" fillId="26" borderId="31" xfId="0" applyFont="1" applyFill="1" applyBorder="1" applyAlignment="1"/>
    <xf numFmtId="0" fontId="1" fillId="26" borderId="32" xfId="0" applyFont="1" applyFill="1" applyBorder="1" applyAlignment="1"/>
    <xf numFmtId="0" fontId="1" fillId="26" borderId="33"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4" xfId="0" applyFont="1" applyFill="1" applyBorder="1" applyAlignment="1">
      <alignment vertical="top"/>
    </xf>
    <xf numFmtId="0" fontId="1" fillId="26" borderId="35" xfId="0" applyFont="1" applyFill="1" applyBorder="1" applyAlignment="1">
      <alignment vertical="top"/>
    </xf>
    <xf numFmtId="0" fontId="1" fillId="26" borderId="36" xfId="0" applyFont="1" applyFill="1" applyBorder="1" applyAlignment="1">
      <alignment vertical="top"/>
    </xf>
    <xf numFmtId="0" fontId="4" fillId="26" borderId="37" xfId="0" applyFont="1" applyFill="1" applyBorder="1" applyAlignment="1">
      <alignment horizontal="center" vertical="center"/>
    </xf>
    <xf numFmtId="0" fontId="4" fillId="26" borderId="37" xfId="0" applyFont="1" applyFill="1" applyBorder="1" applyAlignment="1">
      <alignment horizontal="center" vertical="center" wrapText="1"/>
    </xf>
    <xf numFmtId="0" fontId="1" fillId="0" borderId="27" xfId="0" applyFont="1" applyBorder="1"/>
    <xf numFmtId="4" fontId="1" fillId="0" borderId="27" xfId="0" applyNumberFormat="1" applyFont="1" applyBorder="1"/>
    <xf numFmtId="0" fontId="1" fillId="0" borderId="38" xfId="0" applyFont="1" applyBorder="1"/>
    <xf numFmtId="0" fontId="4" fillId="26" borderId="39" xfId="0" applyFont="1" applyFill="1" applyBorder="1" applyAlignment="1">
      <alignment horizontal="center" vertical="center"/>
    </xf>
    <xf numFmtId="0" fontId="0" fillId="26" borderId="40" xfId="0" applyFill="1" applyBorder="1"/>
    <xf numFmtId="0" fontId="0" fillId="26" borderId="41" xfId="0" applyFont="1" applyFill="1" applyBorder="1"/>
    <xf numFmtId="0" fontId="0" fillId="26" borderId="38" xfId="0" applyFill="1" applyBorder="1"/>
    <xf numFmtId="0" fontId="0" fillId="26" borderId="29" xfId="0" applyFill="1" applyBorder="1"/>
    <xf numFmtId="0" fontId="0" fillId="26" borderId="42" xfId="0" applyFill="1" applyBorder="1"/>
    <xf numFmtId="0" fontId="0" fillId="26" borderId="39" xfId="0" applyFill="1" applyBorder="1"/>
    <xf numFmtId="0" fontId="0" fillId="26" borderId="43" xfId="0" applyFill="1" applyBorder="1"/>
    <xf numFmtId="0" fontId="0" fillId="26" borderId="44" xfId="0" applyFill="1" applyBorder="1"/>
    <xf numFmtId="0" fontId="1" fillId="26" borderId="45" xfId="0" applyFont="1" applyFill="1" applyBorder="1"/>
    <xf numFmtId="0" fontId="1" fillId="27" borderId="20" xfId="0" applyFont="1" applyFill="1" applyBorder="1"/>
    <xf numFmtId="0" fontId="1" fillId="27" borderId="21" xfId="0" applyFont="1" applyFill="1" applyBorder="1"/>
    <xf numFmtId="0" fontId="1" fillId="0" borderId="0" xfId="0" applyFont="1" applyBorder="1"/>
    <xf numFmtId="0" fontId="1" fillId="26" borderId="47" xfId="0" applyFont="1" applyFill="1" applyBorder="1"/>
    <xf numFmtId="0" fontId="4" fillId="26" borderId="18" xfId="0" applyFont="1" applyFill="1" applyBorder="1"/>
    <xf numFmtId="0" fontId="1" fillId="26" borderId="0" xfId="0" applyFont="1" applyFill="1" applyBorder="1"/>
    <xf numFmtId="0" fontId="2" fillId="26" borderId="24" xfId="0" applyFont="1" applyFill="1" applyBorder="1"/>
    <xf numFmtId="0" fontId="1" fillId="26" borderId="25" xfId="0" applyFont="1" applyFill="1" applyBorder="1"/>
    <xf numFmtId="0" fontId="2" fillId="26" borderId="22" xfId="0" applyFont="1" applyFill="1" applyBorder="1"/>
    <xf numFmtId="0" fontId="1" fillId="26" borderId="18" xfId="0" applyFont="1" applyFill="1" applyBorder="1"/>
    <xf numFmtId="0" fontId="2" fillId="26" borderId="51" xfId="0" applyFont="1" applyFill="1" applyBorder="1"/>
    <xf numFmtId="0" fontId="1" fillId="26" borderId="42" xfId="0" applyFont="1" applyFill="1" applyBorder="1"/>
    <xf numFmtId="0" fontId="2" fillId="26" borderId="49" xfId="0" applyFont="1" applyFill="1" applyBorder="1"/>
    <xf numFmtId="0" fontId="2" fillId="26" borderId="45" xfId="0" applyFont="1" applyFill="1" applyBorder="1"/>
    <xf numFmtId="0" fontId="1" fillId="26" borderId="25" xfId="0" applyFont="1" applyFill="1" applyBorder="1" applyAlignment="1">
      <alignment vertical="center"/>
    </xf>
    <xf numFmtId="0" fontId="26" fillId="27" borderId="19" xfId="0" applyFont="1" applyFill="1" applyBorder="1"/>
    <xf numFmtId="0" fontId="27" fillId="27" borderId="20" xfId="0" applyFont="1" applyFill="1" applyBorder="1"/>
    <xf numFmtId="0" fontId="27" fillId="27" borderId="21" xfId="0" applyFont="1" applyFill="1" applyBorder="1"/>
    <xf numFmtId="49" fontId="1" fillId="0" borderId="55" xfId="0" applyNumberFormat="1" applyFont="1" applyBorder="1"/>
    <xf numFmtId="0" fontId="0" fillId="0" borderId="0" xfId="0" applyBorder="1"/>
    <xf numFmtId="49" fontId="2" fillId="26" borderId="46" xfId="0" applyNumberFormat="1" applyFont="1" applyFill="1" applyBorder="1"/>
    <xf numFmtId="0" fontId="0" fillId="26" borderId="0" xfId="0" applyFill="1" applyBorder="1"/>
    <xf numFmtId="49" fontId="2" fillId="26" borderId="24" xfId="0" applyNumberFormat="1" applyFont="1" applyFill="1" applyBorder="1"/>
    <xf numFmtId="0" fontId="0" fillId="26" borderId="25" xfId="0" applyFill="1" applyBorder="1"/>
    <xf numFmtId="49" fontId="2" fillId="26" borderId="49" xfId="0" quotePrefix="1" applyNumberFormat="1" applyFont="1" applyFill="1" applyBorder="1"/>
    <xf numFmtId="0" fontId="0" fillId="26" borderId="45" xfId="0" applyFill="1" applyBorder="1"/>
    <xf numFmtId="0" fontId="1" fillId="26" borderId="26" xfId="0" applyFont="1" applyFill="1" applyBorder="1"/>
    <xf numFmtId="0" fontId="26" fillId="27" borderId="20" xfId="0" applyFont="1" applyFill="1" applyBorder="1"/>
    <xf numFmtId="49" fontId="1" fillId="0" borderId="22" xfId="0" applyNumberFormat="1" applyFont="1" applyBorder="1"/>
    <xf numFmtId="0" fontId="26" fillId="27" borderId="21" xfId="0" applyFont="1" applyFill="1" applyBorder="1"/>
    <xf numFmtId="0" fontId="26" fillId="27" borderId="31" xfId="0" applyFont="1" applyFill="1" applyBorder="1"/>
    <xf numFmtId="0" fontId="26" fillId="27" borderId="32" xfId="0" applyFont="1" applyFill="1" applyBorder="1"/>
    <xf numFmtId="0" fontId="26" fillId="27" borderId="56" xfId="0" applyFont="1" applyFill="1" applyBorder="1"/>
    <xf numFmtId="0" fontId="1" fillId="26" borderId="52" xfId="0" applyFont="1" applyFill="1" applyBorder="1"/>
    <xf numFmtId="0" fontId="1" fillId="0" borderId="38" xfId="0" applyFont="1" applyBorder="1"/>
    <xf numFmtId="0" fontId="0" fillId="25" borderId="0" xfId="0" applyFill="1" applyProtection="1"/>
    <xf numFmtId="0" fontId="28" fillId="0" borderId="0" xfId="0" applyFont="1" applyFill="1" applyProtection="1"/>
    <xf numFmtId="0" fontId="30" fillId="0" borderId="0" xfId="44" applyFont="1" applyFill="1" applyProtection="1"/>
    <xf numFmtId="0" fontId="31" fillId="25" borderId="0" xfId="0" applyFont="1" applyFill="1" applyProtection="1"/>
    <xf numFmtId="0" fontId="31" fillId="25" borderId="0" xfId="0" applyFont="1" applyFill="1" applyBorder="1" applyProtection="1"/>
    <xf numFmtId="0" fontId="0" fillId="0" borderId="0" xfId="0" applyFont="1" applyFill="1" applyBorder="1" applyProtection="1"/>
    <xf numFmtId="0" fontId="32" fillId="0" borderId="0" xfId="0" applyFont="1" applyFill="1" applyBorder="1" applyProtection="1"/>
    <xf numFmtId="0" fontId="0" fillId="0" borderId="0" xfId="0" applyFill="1" applyProtection="1"/>
    <xf numFmtId="1" fontId="0" fillId="0" borderId="0" xfId="0" applyNumberFormat="1" applyFill="1" applyBorder="1" applyAlignment="1" applyProtection="1">
      <alignment horizontal="right"/>
    </xf>
    <xf numFmtId="3" fontId="28" fillId="0" borderId="0" xfId="0" applyNumberFormat="1" applyFont="1" applyFill="1" applyBorder="1" applyProtection="1"/>
    <xf numFmtId="0" fontId="31" fillId="0" borderId="0" xfId="0" applyFont="1" applyFill="1" applyProtection="1"/>
    <xf numFmtId="0" fontId="7" fillId="0" borderId="0" xfId="0" applyFont="1" applyFill="1" applyProtection="1"/>
    <xf numFmtId="0" fontId="31" fillId="0" borderId="0" xfId="0" applyFont="1" applyFill="1" applyBorder="1" applyProtection="1"/>
    <xf numFmtId="0" fontId="7" fillId="0" borderId="0" xfId="0" applyFont="1" applyFill="1" applyBorder="1" applyAlignment="1">
      <alignment horizontal="left" vertical="top" wrapText="1"/>
    </xf>
    <xf numFmtId="0" fontId="8"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xf>
    <xf numFmtId="0" fontId="0" fillId="25" borderId="0" xfId="0" applyFill="1" applyBorder="1" applyProtection="1"/>
    <xf numFmtId="0" fontId="0" fillId="25" borderId="0" xfId="0" applyFill="1" applyBorder="1" applyAlignment="1">
      <alignment horizontal="left" vertical="top" wrapText="1"/>
    </xf>
    <xf numFmtId="0" fontId="7" fillId="0" borderId="0" xfId="0" applyNumberFormat="1" applyFont="1" applyFill="1" applyAlignment="1" applyProtection="1">
      <alignment vertical="top" wrapText="1"/>
    </xf>
    <xf numFmtId="0" fontId="7" fillId="0" borderId="0" xfId="0" applyFont="1" applyFill="1" applyBorder="1" applyProtection="1"/>
    <xf numFmtId="0" fontId="7" fillId="0" borderId="0" xfId="0" applyFont="1" applyFill="1" applyBorder="1"/>
    <xf numFmtId="0" fontId="0" fillId="25" borderId="0" xfId="0" applyFill="1" applyBorder="1" applyProtection="1">
      <protection locked="0"/>
    </xf>
    <xf numFmtId="0" fontId="8" fillId="0" borderId="0" xfId="0" applyNumberFormat="1" applyFont="1" applyFill="1" applyAlignment="1" applyProtection="1">
      <alignment vertical="top" wrapText="1"/>
    </xf>
    <xf numFmtId="0" fontId="7" fillId="0" borderId="0" xfId="0" applyNumberFormat="1" applyFont="1" applyFill="1" applyBorder="1" applyAlignment="1" applyProtection="1">
      <alignment vertical="top" wrapText="1"/>
    </xf>
    <xf numFmtId="0" fontId="33" fillId="0" borderId="0" xfId="0" applyFont="1" applyFill="1" applyBorder="1" applyAlignment="1" applyProtection="1">
      <alignment horizontal="center" vertical="center" wrapText="1"/>
    </xf>
    <xf numFmtId="0" fontId="4" fillId="26" borderId="23" xfId="0" applyFont="1" applyFill="1" applyBorder="1" applyAlignment="1">
      <alignment horizontal="center" vertical="center" wrapText="1"/>
    </xf>
    <xf numFmtId="2" fontId="8" fillId="29" borderId="60" xfId="0" applyNumberFormat="1" applyFont="1" applyFill="1" applyBorder="1" applyProtection="1"/>
    <xf numFmtId="0" fontId="2" fillId="0" borderId="0" xfId="0" applyFont="1"/>
    <xf numFmtId="0" fontId="1" fillId="25" borderId="0" xfId="0" applyFont="1" applyFill="1" applyProtection="1"/>
    <xf numFmtId="0" fontId="1" fillId="25" borderId="0" xfId="0" applyFont="1" applyFill="1" applyProtection="1">
      <protection locked="0"/>
    </xf>
    <xf numFmtId="0" fontId="1" fillId="29" borderId="58" xfId="0" applyFont="1" applyFill="1" applyBorder="1" applyAlignment="1" applyProtection="1">
      <alignment horizontal="right"/>
    </xf>
    <xf numFmtId="0" fontId="1" fillId="29" borderId="59" xfId="0" applyFont="1" applyFill="1" applyBorder="1" applyAlignment="1" applyProtection="1">
      <alignment horizontal="right"/>
    </xf>
    <xf numFmtId="3" fontId="1" fillId="25" borderId="60" xfId="0" applyNumberFormat="1" applyFont="1" applyFill="1" applyBorder="1" applyProtection="1"/>
    <xf numFmtId="3" fontId="1" fillId="29" borderId="60" xfId="0" applyNumberFormat="1" applyFont="1" applyFill="1" applyBorder="1" applyAlignment="1" applyProtection="1">
      <alignment horizontal="center"/>
    </xf>
    <xf numFmtId="3" fontId="1" fillId="30" borderId="60" xfId="0" applyNumberFormat="1" applyFont="1" applyFill="1" applyBorder="1" applyProtection="1"/>
    <xf numFmtId="3" fontId="1" fillId="0" borderId="60" xfId="0" applyNumberFormat="1" applyFont="1" applyFill="1" applyBorder="1" applyProtection="1"/>
    <xf numFmtId="3" fontId="1" fillId="29" borderId="60" xfId="0" applyNumberFormat="1" applyFont="1" applyFill="1" applyBorder="1" applyProtection="1"/>
    <xf numFmtId="0" fontId="1" fillId="0" borderId="0" xfId="0" applyFont="1" applyFill="1" applyBorder="1" applyProtection="1"/>
    <xf numFmtId="0" fontId="2" fillId="25" borderId="0" xfId="0" applyFont="1" applyFill="1" applyAlignment="1" applyProtection="1">
      <alignment horizontal="center"/>
    </xf>
    <xf numFmtId="0" fontId="4" fillId="26" borderId="53" xfId="0" applyFont="1" applyFill="1" applyBorder="1" applyAlignment="1">
      <alignment horizontal="center" vertical="center" wrapText="1"/>
    </xf>
    <xf numFmtId="0" fontId="0" fillId="26" borderId="18" xfId="0" applyFill="1" applyBorder="1"/>
    <xf numFmtId="165" fontId="1" fillId="0" borderId="60" xfId="0" applyNumberFormat="1" applyFont="1" applyBorder="1"/>
    <xf numFmtId="0" fontId="8" fillId="29" borderId="61" xfId="0" applyFont="1" applyFill="1" applyBorder="1" applyAlignment="1" applyProtection="1">
      <alignment horizontal="center" vertical="center" wrapText="1"/>
      <protection locked="0"/>
    </xf>
    <xf numFmtId="0" fontId="8" fillId="29" borderId="62" xfId="0" applyFont="1" applyFill="1" applyBorder="1" applyAlignment="1" applyProtection="1">
      <alignment horizontal="center" vertical="center" wrapText="1"/>
      <protection locked="0"/>
    </xf>
    <xf numFmtId="0" fontId="8" fillId="29" borderId="63" xfId="0" applyFont="1" applyFill="1" applyBorder="1" applyAlignment="1" applyProtection="1">
      <alignment horizontal="center" vertical="center" wrapText="1"/>
      <protection locked="0"/>
    </xf>
    <xf numFmtId="0" fontId="8" fillId="29" borderId="61" xfId="0" applyFont="1" applyFill="1" applyBorder="1" applyAlignment="1" applyProtection="1">
      <alignment horizontal="center" wrapText="1"/>
      <protection locked="0"/>
    </xf>
    <xf numFmtId="0" fontId="4" fillId="26" borderId="22" xfId="0" applyFont="1" applyFill="1" applyBorder="1" applyAlignment="1">
      <alignment vertical="center" wrapText="1"/>
    </xf>
    <xf numFmtId="0" fontId="4" fillId="26" borderId="22" xfId="0" applyFont="1" applyFill="1" applyBorder="1" applyAlignment="1">
      <alignment horizontal="center" vertical="center" wrapText="1"/>
    </xf>
    <xf numFmtId="0" fontId="1" fillId="0" borderId="60" xfId="0" applyFont="1" applyBorder="1"/>
    <xf numFmtId="4" fontId="1" fillId="0" borderId="60" xfId="0" applyNumberFormat="1" applyFont="1" applyBorder="1"/>
    <xf numFmtId="9" fontId="1" fillId="0" borderId="60" xfId="0" applyNumberFormat="1" applyFont="1" applyBorder="1"/>
    <xf numFmtId="4" fontId="1" fillId="0" borderId="27" xfId="0" applyNumberFormat="1" applyFont="1" applyFill="1" applyBorder="1"/>
    <xf numFmtId="0" fontId="8" fillId="29" borderId="64" xfId="0" applyFont="1" applyFill="1" applyBorder="1" applyAlignment="1" applyProtection="1">
      <alignment horizontal="center" vertical="center" wrapText="1"/>
      <protection locked="0"/>
    </xf>
    <xf numFmtId="0" fontId="8" fillId="29" borderId="65" xfId="0" applyFont="1" applyFill="1" applyBorder="1" applyAlignment="1" applyProtection="1">
      <alignment horizontal="center" vertical="center" wrapText="1"/>
      <protection locked="0"/>
    </xf>
    <xf numFmtId="0" fontId="8" fillId="29" borderId="60" xfId="0" applyFont="1" applyFill="1" applyBorder="1" applyAlignment="1" applyProtection="1">
      <alignment horizontal="center" vertical="center" wrapText="1"/>
      <protection locked="0"/>
    </xf>
    <xf numFmtId="0" fontId="8" fillId="29" borderId="64" xfId="0" applyFont="1" applyFill="1" applyBorder="1" applyAlignment="1" applyProtection="1">
      <alignment horizontal="center" wrapText="1"/>
      <protection locked="0"/>
    </xf>
    <xf numFmtId="0" fontId="4" fillId="26" borderId="67" xfId="0" applyFont="1" applyFill="1" applyBorder="1" applyAlignment="1">
      <alignment vertical="center" wrapText="1"/>
    </xf>
    <xf numFmtId="0" fontId="1" fillId="0" borderId="67" xfId="0" applyFont="1" applyBorder="1"/>
    <xf numFmtId="0" fontId="1" fillId="0" borderId="68" xfId="0" applyFont="1" applyBorder="1"/>
    <xf numFmtId="0" fontId="1" fillId="0" borderId="66" xfId="0" applyFont="1" applyBorder="1"/>
    <xf numFmtId="165" fontId="1" fillId="0" borderId="66" xfId="0" applyNumberFormat="1" applyFont="1" applyBorder="1"/>
    <xf numFmtId="4" fontId="1" fillId="0" borderId="70" xfId="0" applyNumberFormat="1" applyFont="1" applyBorder="1" applyAlignment="1"/>
    <xf numFmtId="4" fontId="1" fillId="0" borderId="66" xfId="0" applyNumberFormat="1" applyFont="1" applyBorder="1" applyAlignment="1"/>
    <xf numFmtId="9" fontId="1" fillId="0" borderId="69" xfId="0" applyNumberFormat="1" applyFont="1" applyBorder="1" applyAlignment="1"/>
    <xf numFmtId="9" fontId="1" fillId="0" borderId="68" xfId="0" applyNumberFormat="1" applyFont="1" applyBorder="1" applyAlignment="1"/>
    <xf numFmtId="4" fontId="2" fillId="26" borderId="57" xfId="0" applyNumberFormat="1" applyFont="1" applyFill="1" applyBorder="1"/>
    <xf numFmtId="4" fontId="2" fillId="26" borderId="25" xfId="0" applyNumberFormat="1" applyFont="1" applyFill="1" applyBorder="1"/>
    <xf numFmtId="4" fontId="2" fillId="26" borderId="50" xfId="0" applyNumberFormat="1" applyFont="1" applyFill="1" applyBorder="1"/>
    <xf numFmtId="4" fontId="2" fillId="26" borderId="23" xfId="0" applyNumberFormat="1" applyFont="1" applyFill="1" applyBorder="1"/>
    <xf numFmtId="0" fontId="0" fillId="0" borderId="0" xfId="0" applyFont="1" applyBorder="1" applyAlignment="1"/>
    <xf numFmtId="0" fontId="0" fillId="25" borderId="0" xfId="0" applyFill="1" applyProtection="1">
      <protection locked="0"/>
    </xf>
    <xf numFmtId="0" fontId="0" fillId="25" borderId="0" xfId="0" applyFill="1" applyAlignment="1" applyProtection="1">
      <alignment horizontal="center"/>
      <protection locked="0"/>
    </xf>
    <xf numFmtId="0" fontId="34" fillId="31" borderId="0" xfId="0" applyFont="1" applyFill="1" applyBorder="1" applyProtection="1">
      <protection locked="0"/>
    </xf>
    <xf numFmtId="0" fontId="0" fillId="25" borderId="0" xfId="0" applyFill="1" applyBorder="1" applyAlignment="1" applyProtection="1">
      <alignment horizontal="right"/>
      <protection locked="0"/>
    </xf>
    <xf numFmtId="14" fontId="0" fillId="28" borderId="71" xfId="0" applyNumberFormat="1" applyFill="1" applyBorder="1" applyProtection="1">
      <protection locked="0"/>
    </xf>
    <xf numFmtId="0" fontId="0" fillId="25" borderId="0" xfId="0" applyFill="1" applyAlignment="1" applyProtection="1">
      <alignment horizontal="right"/>
      <protection locked="0"/>
    </xf>
    <xf numFmtId="0" fontId="0" fillId="0" borderId="72" xfId="0" applyBorder="1"/>
    <xf numFmtId="0" fontId="0" fillId="0" borderId="73" xfId="0" applyBorder="1"/>
    <xf numFmtId="0" fontId="0" fillId="0" borderId="74" xfId="0" applyBorder="1"/>
    <xf numFmtId="0" fontId="0" fillId="0" borderId="75" xfId="0" applyBorder="1"/>
    <xf numFmtId="0" fontId="0" fillId="0" borderId="76" xfId="0" applyBorder="1"/>
    <xf numFmtId="0" fontId="0" fillId="0" borderId="77" xfId="0" applyBorder="1"/>
    <xf numFmtId="2" fontId="35" fillId="25" borderId="0" xfId="0" applyNumberFormat="1" applyFont="1" applyFill="1" applyBorder="1" applyProtection="1">
      <protection locked="0"/>
    </xf>
    <xf numFmtId="0" fontId="0" fillId="0" borderId="78" xfId="0" applyBorder="1"/>
    <xf numFmtId="0" fontId="0" fillId="0" borderId="79" xfId="0" applyBorder="1"/>
    <xf numFmtId="0" fontId="8" fillId="0" borderId="80" xfId="0" applyFont="1" applyBorder="1" applyAlignment="1"/>
    <xf numFmtId="4" fontId="1" fillId="26" borderId="27" xfId="0" applyNumberFormat="1" applyFont="1" applyFill="1" applyBorder="1"/>
    <xf numFmtId="4" fontId="2" fillId="26" borderId="42" xfId="0" applyNumberFormat="1" applyFont="1" applyFill="1" applyBorder="1"/>
    <xf numFmtId="4" fontId="2" fillId="26" borderId="45" xfId="0" applyNumberFormat="1" applyFont="1" applyFill="1" applyBorder="1"/>
    <xf numFmtId="0" fontId="4" fillId="26" borderId="54" xfId="0" applyFont="1" applyFill="1" applyBorder="1" applyAlignment="1">
      <alignment horizontal="center" vertical="center" wrapText="1"/>
    </xf>
    <xf numFmtId="4" fontId="2" fillId="26" borderId="37" xfId="0" applyNumberFormat="1" applyFont="1" applyFill="1" applyBorder="1"/>
    <xf numFmtId="0" fontId="36"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ill="1" applyProtection="1">
      <protection locked="0"/>
    </xf>
    <xf numFmtId="0" fontId="7" fillId="0" borderId="0" xfId="0" applyNumberFormat="1" applyFont="1" applyFill="1" applyBorder="1" applyAlignment="1">
      <alignment horizontal="left" vertical="top" wrapText="1"/>
    </xf>
    <xf numFmtId="0" fontId="2" fillId="26" borderId="24" xfId="0" applyFont="1" applyFill="1" applyBorder="1" applyAlignment="1">
      <alignment vertical="center"/>
    </xf>
    <xf numFmtId="4" fontId="2" fillId="26" borderId="26" xfId="0" applyNumberFormat="1" applyFont="1" applyFill="1" applyBorder="1" applyAlignment="1">
      <alignment vertical="center"/>
    </xf>
    <xf numFmtId="0" fontId="4" fillId="26" borderId="23" xfId="0" applyFont="1" applyFill="1" applyBorder="1" applyAlignment="1">
      <alignment horizontal="center" vertical="center" wrapText="1"/>
    </xf>
    <xf numFmtId="0" fontId="7" fillId="0" borderId="0" xfId="0" applyNumberFormat="1" applyFont="1" applyFill="1" applyBorder="1" applyAlignment="1">
      <alignment horizontal="left" vertical="top" wrapText="1"/>
    </xf>
    <xf numFmtId="0" fontId="33" fillId="29" borderId="81" xfId="0" applyFont="1" applyFill="1" applyBorder="1" applyAlignment="1" applyProtection="1">
      <alignment horizontal="center" vertical="center" wrapText="1"/>
      <protection locked="0"/>
    </xf>
    <xf numFmtId="166" fontId="2" fillId="26" borderId="0" xfId="0" applyNumberFormat="1" applyFont="1" applyFill="1" applyBorder="1"/>
    <xf numFmtId="0" fontId="4" fillId="26" borderId="40" xfId="0" applyFont="1" applyFill="1" applyBorder="1" applyAlignment="1">
      <alignment horizontal="center" vertical="center" wrapText="1"/>
    </xf>
    <xf numFmtId="166" fontId="1" fillId="0" borderId="27" xfId="0" applyNumberFormat="1" applyFont="1" applyFill="1" applyBorder="1"/>
    <xf numFmtId="0" fontId="1" fillId="26" borderId="23" xfId="0" applyFont="1" applyFill="1" applyBorder="1"/>
    <xf numFmtId="0" fontId="3" fillId="26" borderId="48" xfId="0" applyFont="1" applyFill="1" applyBorder="1"/>
    <xf numFmtId="0" fontId="1" fillId="26" borderId="48" xfId="0" applyFont="1" applyFill="1" applyBorder="1"/>
    <xf numFmtId="0" fontId="2" fillId="26" borderId="82" xfId="0" applyFont="1" applyFill="1" applyBorder="1"/>
    <xf numFmtId="0" fontId="2" fillId="26" borderId="83" xfId="0" applyFont="1" applyFill="1" applyBorder="1"/>
    <xf numFmtId="0" fontId="1" fillId="26" borderId="83" xfId="0" applyFont="1" applyFill="1" applyBorder="1"/>
    <xf numFmtId="4" fontId="2" fillId="26" borderId="84" xfId="0" applyNumberFormat="1" applyFont="1" applyFill="1" applyBorder="1"/>
    <xf numFmtId="0" fontId="2" fillId="0" borderId="20" xfId="0" applyFont="1" applyFill="1" applyBorder="1"/>
    <xf numFmtId="0" fontId="1" fillId="0" borderId="20" xfId="0" applyFont="1" applyFill="1" applyBorder="1"/>
    <xf numFmtId="4" fontId="2" fillId="0" borderId="20" xfId="0" applyNumberFormat="1" applyFont="1" applyFill="1" applyBorder="1"/>
    <xf numFmtId="0" fontId="1" fillId="0" borderId="85" xfId="0" applyFont="1" applyBorder="1"/>
    <xf numFmtId="0" fontId="1" fillId="0" borderId="24" xfId="0" applyFont="1" applyBorder="1"/>
    <xf numFmtId="0" fontId="7" fillId="32" borderId="0" xfId="1" applyFill="1" applyAlignment="1"/>
    <xf numFmtId="0" fontId="7" fillId="0" borderId="0" xfId="1" applyAlignment="1"/>
    <xf numFmtId="0" fontId="7" fillId="32" borderId="0" xfId="1" applyFill="1" applyAlignment="1">
      <alignment vertical="center"/>
    </xf>
    <xf numFmtId="0" fontId="7" fillId="0" borderId="0" xfId="1" applyAlignment="1">
      <alignment vertical="center"/>
    </xf>
    <xf numFmtId="0" fontId="7" fillId="32" borderId="90" xfId="1" applyFill="1" applyBorder="1" applyAlignment="1">
      <alignment vertical="center" wrapText="1"/>
    </xf>
    <xf numFmtId="0" fontId="7" fillId="33" borderId="91" xfId="1" applyFill="1" applyBorder="1" applyAlignment="1">
      <alignment vertical="center" wrapText="1"/>
    </xf>
    <xf numFmtId="0" fontId="7" fillId="0" borderId="91" xfId="1" applyBorder="1" applyAlignment="1">
      <alignment vertical="center" wrapText="1"/>
    </xf>
    <xf numFmtId="0" fontId="7" fillId="32" borderId="11" xfId="1" applyFill="1" applyBorder="1" applyAlignment="1">
      <alignment vertical="center" wrapText="1"/>
    </xf>
    <xf numFmtId="0" fontId="7" fillId="32" borderId="91" xfId="1" applyFill="1" applyBorder="1" applyAlignment="1">
      <alignment vertical="center" wrapText="1"/>
    </xf>
    <xf numFmtId="0" fontId="7" fillId="32" borderId="92" xfId="1" applyFill="1" applyBorder="1" applyAlignment="1">
      <alignment vertical="center" wrapText="1"/>
    </xf>
    <xf numFmtId="0" fontId="7" fillId="33" borderId="12" xfId="1" applyFill="1" applyBorder="1" applyAlignment="1">
      <alignment vertical="center" wrapText="1"/>
    </xf>
    <xf numFmtId="0" fontId="7" fillId="32" borderId="12" xfId="1" applyFill="1" applyBorder="1" applyAlignment="1">
      <alignment horizontal="left" vertical="center" wrapText="1" indent="2"/>
    </xf>
    <xf numFmtId="0" fontId="7" fillId="32" borderId="93" xfId="1" applyFill="1" applyBorder="1" applyAlignment="1">
      <alignment vertical="center" wrapText="1"/>
    </xf>
    <xf numFmtId="0" fontId="7" fillId="33" borderId="94" xfId="1" applyFill="1" applyBorder="1" applyAlignment="1">
      <alignment horizontal="left" vertical="center" wrapText="1" indent="2"/>
    </xf>
    <xf numFmtId="0" fontId="7" fillId="0" borderId="90" xfId="1" applyBorder="1" applyAlignment="1">
      <alignment vertical="center" wrapText="1"/>
    </xf>
    <xf numFmtId="0" fontId="7" fillId="0" borderId="91" xfId="1" applyFill="1" applyBorder="1" applyAlignment="1">
      <alignment vertical="center" wrapText="1"/>
    </xf>
    <xf numFmtId="0" fontId="7" fillId="33" borderId="95" xfId="1" applyFill="1" applyBorder="1" applyAlignment="1">
      <alignment vertical="center" wrapText="1"/>
    </xf>
    <xf numFmtId="0" fontId="7" fillId="0" borderId="90" xfId="1" applyBorder="1" applyAlignment="1"/>
    <xf numFmtId="0" fontId="7" fillId="0" borderId="91" xfId="1" applyFont="1" applyBorder="1" applyAlignment="1">
      <alignment vertical="center" wrapText="1"/>
    </xf>
    <xf numFmtId="0" fontId="40" fillId="0" borderId="0" xfId="0" applyFont="1" applyAlignment="1">
      <alignment vertical="top" wrapText="1"/>
    </xf>
    <xf numFmtId="0" fontId="8" fillId="32" borderId="0" xfId="1" applyFont="1" applyFill="1" applyAlignment="1"/>
    <xf numFmtId="0" fontId="4" fillId="0" borderId="0" xfId="0" applyFont="1" applyAlignment="1">
      <alignment vertical="top" wrapText="1"/>
    </xf>
    <xf numFmtId="10" fontId="2" fillId="26" borderId="87" xfId="45" applyNumberFormat="1" applyFont="1" applyFill="1" applyBorder="1"/>
    <xf numFmtId="2" fontId="2" fillId="26" borderId="86" xfId="0" applyNumberFormat="1" applyFont="1" applyFill="1" applyBorder="1"/>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8" fillId="25" borderId="0" xfId="0" applyFont="1" applyFill="1" applyBorder="1" applyAlignment="1" applyProtection="1">
      <alignment horizontal="left" wrapText="1"/>
    </xf>
    <xf numFmtId="0" fontId="8" fillId="0" borderId="0" xfId="0" applyFont="1" applyFill="1" applyAlignment="1" applyProtection="1">
      <alignment vertical="top" wrapText="1"/>
      <protection locked="0"/>
    </xf>
    <xf numFmtId="0" fontId="7" fillId="0" borderId="0" xfId="0" applyFont="1" applyFill="1" applyAlignment="1">
      <alignment vertical="top"/>
    </xf>
    <xf numFmtId="0" fontId="7" fillId="0" borderId="0" xfId="0" applyFont="1" applyFill="1" applyBorder="1" applyAlignment="1">
      <alignment horizontal="left" vertical="top" wrapText="1"/>
    </xf>
    <xf numFmtId="0" fontId="4" fillId="26" borderId="58" xfId="0" applyFont="1" applyFill="1" applyBorder="1" applyAlignment="1">
      <alignment vertical="center" wrapText="1"/>
    </xf>
    <xf numFmtId="0" fontId="0" fillId="0" borderId="18" xfId="0" applyBorder="1" applyAlignment="1"/>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8" xfId="0" applyFont="1" applyFill="1" applyBorder="1"/>
    <xf numFmtId="0" fontId="1" fillId="26" borderId="22" xfId="0" applyFont="1" applyFill="1" applyBorder="1"/>
    <xf numFmtId="0" fontId="1" fillId="26" borderId="18" xfId="0" applyFont="1" applyFill="1" applyBorder="1"/>
    <xf numFmtId="0" fontId="1" fillId="26" borderId="29"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0" xfId="0" applyFont="1" applyFill="1" applyBorder="1" applyAlignment="1">
      <alignment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7" fillId="0" borderId="0" xfId="0" applyNumberFormat="1" applyFont="1" applyFill="1" applyBorder="1" applyAlignment="1">
      <alignment horizontal="justify" vertical="top" wrapText="1"/>
    </xf>
    <xf numFmtId="0" fontId="7" fillId="0" borderId="0" xfId="0" applyNumberFormat="1" applyFont="1" applyFill="1" applyBorder="1" applyAlignment="1">
      <alignment horizontal="left" vertical="top" wrapText="1"/>
    </xf>
    <xf numFmtId="0" fontId="26" fillId="27" borderId="31" xfId="0" applyFont="1" applyFill="1" applyBorder="1" applyAlignment="1">
      <alignment horizontal="left"/>
    </xf>
    <xf numFmtId="0" fontId="26" fillId="27" borderId="32" xfId="0" applyFont="1" applyFill="1" applyBorder="1" applyAlignment="1">
      <alignment horizontal="left"/>
    </xf>
    <xf numFmtId="0" fontId="26" fillId="27" borderId="19" xfId="0" applyFont="1" applyFill="1" applyBorder="1" applyAlignment="1">
      <alignment horizontal="left"/>
    </xf>
    <xf numFmtId="0" fontId="26" fillId="27" borderId="20" xfId="0" applyFont="1" applyFill="1" applyBorder="1" applyAlignment="1">
      <alignment horizontal="left"/>
    </xf>
    <xf numFmtId="0" fontId="8" fillId="0" borderId="0" xfId="0" applyFont="1" applyFill="1" applyBorder="1" applyAlignment="1">
      <alignment horizontal="left" vertical="top" wrapText="1"/>
    </xf>
    <xf numFmtId="0" fontId="3" fillId="0" borderId="0" xfId="0" applyNumberFormat="1" applyFont="1" applyFill="1" applyAlignment="1" applyProtection="1">
      <alignment vertical="top" wrapText="1"/>
    </xf>
    <xf numFmtId="0" fontId="7" fillId="0" borderId="0" xfId="0" applyFont="1" applyFill="1" applyAlignment="1">
      <alignment vertical="top" wrapText="1"/>
    </xf>
    <xf numFmtId="0" fontId="8" fillId="0" borderId="0" xfId="0" applyFont="1" applyBorder="1" applyAlignment="1">
      <alignment horizontal="left" wrapText="1"/>
    </xf>
    <xf numFmtId="0" fontId="0" fillId="0" borderId="17" xfId="0" applyFill="1" applyBorder="1" applyAlignment="1">
      <alignment horizontal="center" wrapText="1"/>
    </xf>
    <xf numFmtId="0" fontId="0" fillId="0" borderId="10" xfId="0" applyFill="1" applyBorder="1" applyAlignment="1">
      <alignment horizontal="center" wrapText="1"/>
    </xf>
    <xf numFmtId="0" fontId="0" fillId="0" borderId="16"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28" fillId="26" borderId="11" xfId="1" applyFont="1" applyFill="1" applyBorder="1" applyAlignment="1">
      <alignment horizontal="left" vertical="center" wrapText="1"/>
    </xf>
    <xf numFmtId="0" fontId="28" fillId="26" borderId="12" xfId="1" applyFont="1" applyFill="1" applyBorder="1" applyAlignment="1">
      <alignment horizontal="left" vertical="center" wrapText="1"/>
    </xf>
    <xf numFmtId="0" fontId="39" fillId="0" borderId="88" xfId="1" applyFont="1" applyBorder="1" applyAlignment="1">
      <alignment horizontal="center"/>
    </xf>
    <xf numFmtId="0" fontId="39" fillId="0" borderId="89" xfId="1" applyFont="1" applyBorder="1" applyAlignment="1">
      <alignment horizontal="center"/>
    </xf>
    <xf numFmtId="0" fontId="28" fillId="26" borderId="17" xfId="1" applyFont="1" applyFill="1" applyBorder="1" applyAlignment="1">
      <alignment horizontal="left" vertical="center" wrapText="1"/>
    </xf>
    <xf numFmtId="0" fontId="28" fillId="26" borderId="16" xfId="1" applyFont="1" applyFill="1" applyBorder="1" applyAlignment="1">
      <alignment horizontal="left" vertical="center" wrapText="1"/>
    </xf>
    <xf numFmtId="0" fontId="28" fillId="26" borderId="90" xfId="1" applyFont="1" applyFill="1" applyBorder="1" applyAlignment="1">
      <alignment horizontal="left" vertical="center" wrapText="1"/>
    </xf>
    <xf numFmtId="0" fontId="28" fillId="26" borderId="91" xfId="1" applyFont="1" applyFill="1" applyBorder="1" applyAlignment="1">
      <alignment horizontal="left" vertical="center" wrapText="1"/>
    </xf>
  </cellXfs>
  <cellStyles count="4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Linked Cell" xfId="37"/>
    <cellStyle name="Neutral 2" xfId="38"/>
    <cellStyle name="Note" xfId="39"/>
    <cellStyle name="Output" xfId="40"/>
    <cellStyle name="Prozent" xfId="45" builtinId="5"/>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s://www.ffg.at/recht-finanzen/kostenleitfaden/version-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5"/>
  <sheetViews>
    <sheetView showGridLines="0" tabSelected="1" view="pageBreakPreview" topLeftCell="A57" zoomScale="70" zoomScaleNormal="70" zoomScaleSheetLayoutView="70" workbookViewId="0">
      <selection activeCell="P99" sqref="P99"/>
    </sheetView>
  </sheetViews>
  <sheetFormatPr baseColWidth="10" defaultRowHeight="15" x14ac:dyDescent="0.25"/>
  <cols>
    <col min="1" max="1" width="9" customWidth="1"/>
    <col min="2" max="2" width="44.140625" customWidth="1"/>
    <col min="3" max="3" width="3.140625" bestFit="1" customWidth="1"/>
    <col min="4" max="4" width="21.42578125" customWidth="1"/>
    <col min="5" max="5" width="15.28515625" customWidth="1"/>
    <col min="6" max="6" width="15.5703125" customWidth="1"/>
    <col min="7" max="9" width="18" customWidth="1"/>
    <col min="10" max="10" width="15.85546875" customWidth="1"/>
    <col min="11" max="11" width="17.42578125" customWidth="1"/>
    <col min="12" max="13" width="19.85546875" customWidth="1"/>
    <col min="14" max="14" width="15.140625" customWidth="1"/>
    <col min="15" max="15" width="0.7109375" hidden="1" customWidth="1"/>
    <col min="16" max="16" width="64.42578125" customWidth="1"/>
  </cols>
  <sheetData>
    <row r="1" spans="1:69" ht="15.75" x14ac:dyDescent="0.25">
      <c r="A1" s="5" t="s">
        <v>77</v>
      </c>
      <c r="B1" s="3"/>
      <c r="C1" s="3"/>
      <c r="D1" s="3"/>
      <c r="E1" s="2"/>
      <c r="F1" s="2"/>
      <c r="G1" s="2"/>
      <c r="H1" s="2"/>
      <c r="I1" s="2"/>
      <c r="J1" s="2"/>
      <c r="K1" s="2"/>
      <c r="L1" s="2"/>
      <c r="M1" s="2"/>
      <c r="N1" s="2"/>
      <c r="O1" s="89"/>
      <c r="P1" s="89"/>
    </row>
    <row r="2" spans="1:69" ht="18" x14ac:dyDescent="0.25">
      <c r="A2" s="4" t="s">
        <v>78</v>
      </c>
      <c r="B2" s="3"/>
      <c r="C2" s="3"/>
      <c r="D2" s="3"/>
      <c r="E2" s="2"/>
      <c r="F2" s="2"/>
      <c r="G2" s="2"/>
      <c r="H2" s="2"/>
      <c r="I2" s="2"/>
      <c r="J2" s="2"/>
      <c r="K2" s="2"/>
      <c r="L2" s="2"/>
      <c r="M2" s="2"/>
      <c r="N2" s="2"/>
      <c r="O2" s="89"/>
      <c r="P2" s="89"/>
    </row>
    <row r="3" spans="1:69" ht="6" customHeight="1" x14ac:dyDescent="0.25">
      <c r="A3" s="4"/>
      <c r="B3" s="3"/>
      <c r="C3" s="3"/>
      <c r="D3" s="3"/>
      <c r="E3" s="2"/>
      <c r="F3" s="2"/>
      <c r="G3" s="2"/>
      <c r="H3" s="2"/>
      <c r="I3" s="2"/>
      <c r="J3" s="2"/>
      <c r="K3" s="2"/>
      <c r="L3" s="2"/>
      <c r="M3" s="2"/>
      <c r="N3" s="2"/>
      <c r="O3" s="89"/>
      <c r="P3" s="89"/>
    </row>
    <row r="4" spans="1:69" ht="15.75" x14ac:dyDescent="0.25">
      <c r="A4" s="180" t="s">
        <v>104</v>
      </c>
      <c r="B4" s="181"/>
      <c r="C4" s="182"/>
      <c r="D4" s="182"/>
      <c r="E4" s="182"/>
      <c r="F4" s="182"/>
      <c r="G4" s="182"/>
      <c r="H4" s="182"/>
      <c r="I4" s="182"/>
      <c r="J4" s="183"/>
      <c r="K4" s="184"/>
      <c r="L4" s="96"/>
      <c r="M4" s="2"/>
      <c r="N4" s="2"/>
      <c r="O4" s="89"/>
      <c r="P4" s="89"/>
    </row>
    <row r="5" spans="1:69" ht="8.25" customHeight="1" x14ac:dyDescent="0.25">
      <c r="A5" s="4"/>
      <c r="B5" s="3"/>
      <c r="C5" s="3"/>
      <c r="D5" s="3"/>
      <c r="E5" s="2"/>
      <c r="F5" s="2"/>
      <c r="G5" s="2"/>
      <c r="H5" s="2"/>
      <c r="I5" s="2"/>
      <c r="J5" s="2"/>
      <c r="K5" s="2"/>
      <c r="L5" s="2"/>
      <c r="M5" s="2"/>
      <c r="N5" s="2"/>
      <c r="O5" s="89"/>
      <c r="P5" s="89"/>
    </row>
    <row r="6" spans="1:69" ht="24" customHeight="1" x14ac:dyDescent="0.25">
      <c r="A6" s="238" t="s">
        <v>0</v>
      </c>
      <c r="B6" s="238"/>
      <c r="C6" s="238"/>
      <c r="D6" s="238"/>
      <c r="E6" s="238"/>
      <c r="F6" s="238"/>
      <c r="G6" s="238"/>
      <c r="H6" s="238"/>
      <c r="I6" s="238"/>
      <c r="J6" s="238"/>
      <c r="K6" s="238"/>
      <c r="L6" s="238"/>
      <c r="M6" s="238"/>
      <c r="N6" s="238"/>
      <c r="O6" s="89"/>
      <c r="P6" s="90" t="s">
        <v>62</v>
      </c>
    </row>
    <row r="7" spans="1:69" x14ac:dyDescent="0.25">
      <c r="A7" s="239"/>
      <c r="B7" s="239"/>
      <c r="C7" s="239"/>
      <c r="D7" s="239"/>
      <c r="E7" s="239"/>
      <c r="F7" s="239"/>
      <c r="G7" s="239"/>
      <c r="H7" s="239"/>
      <c r="I7" s="239"/>
      <c r="J7" s="239"/>
      <c r="K7" s="239"/>
      <c r="L7" s="239"/>
      <c r="M7" s="239"/>
      <c r="N7" s="239"/>
      <c r="O7" s="89"/>
      <c r="P7" s="91" t="s">
        <v>105</v>
      </c>
    </row>
    <row r="8" spans="1:69" x14ac:dyDescent="0.25">
      <c r="A8" s="239"/>
      <c r="B8" s="239"/>
      <c r="C8" s="239"/>
      <c r="D8" s="239"/>
      <c r="E8" s="239"/>
      <c r="F8" s="239"/>
      <c r="G8" s="239"/>
      <c r="H8" s="239"/>
      <c r="I8" s="239"/>
      <c r="J8" s="239"/>
      <c r="K8" s="239"/>
      <c r="L8" s="239"/>
      <c r="M8" s="239"/>
      <c r="N8" s="239"/>
      <c r="O8" s="89"/>
      <c r="P8" s="91" t="s">
        <v>63</v>
      </c>
    </row>
    <row r="9" spans="1:69" ht="9.75" customHeight="1" x14ac:dyDescent="0.25">
      <c r="A9" s="239"/>
      <c r="B9" s="239"/>
      <c r="C9" s="239"/>
      <c r="D9" s="239"/>
      <c r="E9" s="239"/>
      <c r="F9" s="239"/>
      <c r="G9" s="239"/>
      <c r="H9" s="239"/>
      <c r="I9" s="239"/>
      <c r="J9" s="239"/>
      <c r="K9" s="239"/>
      <c r="L9" s="239"/>
      <c r="M9" s="239"/>
      <c r="N9" s="239"/>
      <c r="O9" s="89"/>
      <c r="P9" s="92"/>
    </row>
    <row r="10" spans="1:69" ht="19.5" customHeight="1" x14ac:dyDescent="0.25">
      <c r="A10" s="239"/>
      <c r="B10" s="239"/>
      <c r="C10" s="239"/>
      <c r="D10" s="239"/>
      <c r="E10" s="239"/>
      <c r="F10" s="239"/>
      <c r="G10" s="239"/>
      <c r="H10" s="239"/>
      <c r="I10" s="239"/>
      <c r="J10" s="239"/>
      <c r="K10" s="239"/>
      <c r="L10" s="239"/>
      <c r="M10" s="239"/>
      <c r="N10" s="239"/>
      <c r="O10" s="89"/>
      <c r="P10" s="230" t="s">
        <v>64</v>
      </c>
    </row>
    <row r="11" spans="1:69" ht="15" customHeight="1" thickBot="1" x14ac:dyDescent="0.3">
      <c r="A11" s="2"/>
      <c r="B11" s="2"/>
      <c r="C11" s="2"/>
      <c r="D11" s="2"/>
      <c r="E11" s="2"/>
      <c r="F11" s="2"/>
      <c r="G11" s="2"/>
      <c r="H11" s="2"/>
      <c r="I11" s="2"/>
      <c r="J11" s="2"/>
      <c r="K11" s="2"/>
      <c r="L11" s="2"/>
      <c r="M11" s="2"/>
      <c r="N11" s="2"/>
      <c r="O11" s="92"/>
      <c r="P11" s="231"/>
    </row>
    <row r="12" spans="1:69" s="6" customFormat="1" ht="15.75" thickTop="1" x14ac:dyDescent="0.25">
      <c r="A12" s="240" t="s">
        <v>79</v>
      </c>
      <c r="B12" s="241"/>
      <c r="C12" s="242"/>
      <c r="D12" s="25"/>
      <c r="E12" s="25"/>
      <c r="F12" s="25"/>
      <c r="G12" s="31" t="s">
        <v>2</v>
      </c>
      <c r="H12" s="32"/>
      <c r="I12" s="32"/>
      <c r="J12" s="32"/>
      <c r="K12" s="33"/>
      <c r="L12" s="249" t="s">
        <v>6</v>
      </c>
      <c r="M12" s="249"/>
      <c r="N12" s="250"/>
      <c r="O12"/>
      <c r="P12" s="231"/>
    </row>
    <row r="13" spans="1:69" s="6" customFormat="1" ht="15.75" thickBot="1" x14ac:dyDescent="0.3">
      <c r="A13" s="243" t="s">
        <v>1</v>
      </c>
      <c r="B13" s="244"/>
      <c r="C13" s="245"/>
      <c r="D13" s="22"/>
      <c r="E13" s="22"/>
      <c r="F13" s="22"/>
      <c r="G13" s="34" t="s">
        <v>80</v>
      </c>
      <c r="H13" s="35"/>
      <c r="I13" s="35"/>
      <c r="J13" s="35"/>
      <c r="K13" s="46"/>
      <c r="L13" s="23" t="s">
        <v>4</v>
      </c>
      <c r="M13" s="28" t="s">
        <v>4</v>
      </c>
      <c r="N13" s="26" t="str">
        <f>IF(ISERROR(ROUND(DAYS360(L13,M13,TRUE)/360*12,0))," ",ROUND(DAYS360(L13,M13,TRUE)/360*12,0))</f>
        <v xml:space="preserve"> </v>
      </c>
      <c r="O13"/>
      <c r="P13" s="232" t="s">
        <v>107</v>
      </c>
    </row>
    <row r="14" spans="1:69" s="6" customFormat="1" ht="29.25" customHeight="1" thickBot="1" x14ac:dyDescent="0.3">
      <c r="A14" s="246" t="s">
        <v>81</v>
      </c>
      <c r="B14" s="247"/>
      <c r="C14" s="248"/>
      <c r="D14" s="29"/>
      <c r="E14" s="27"/>
      <c r="F14" s="27"/>
      <c r="G14" s="36" t="s">
        <v>3</v>
      </c>
      <c r="H14" s="37"/>
      <c r="I14" s="37"/>
      <c r="J14" s="37"/>
      <c r="K14" s="38"/>
      <c r="L14" s="251" t="s">
        <v>6</v>
      </c>
      <c r="M14" s="251"/>
      <c r="N14" s="252"/>
      <c r="O14"/>
      <c r="P14" s="232"/>
      <c r="BN14" s="21" t="s">
        <v>5</v>
      </c>
      <c r="BO14" s="9"/>
      <c r="BP14" s="16" t="s">
        <v>6</v>
      </c>
      <c r="BQ14" s="17"/>
    </row>
    <row r="15" spans="1:69" ht="15.75" thickTop="1" x14ac:dyDescent="0.25">
      <c r="A15" s="2"/>
      <c r="B15" s="2"/>
      <c r="C15" s="2"/>
      <c r="D15" s="2"/>
      <c r="E15" s="2"/>
      <c r="F15" s="2"/>
      <c r="G15" s="2"/>
      <c r="H15" s="2"/>
      <c r="I15" s="2"/>
      <c r="J15" s="2"/>
      <c r="K15" s="2"/>
      <c r="L15" s="2"/>
      <c r="M15" s="2"/>
      <c r="N15" s="2"/>
      <c r="O15" s="93"/>
      <c r="P15" s="94"/>
      <c r="BN15" s="10"/>
      <c r="BO15" s="7"/>
      <c r="BP15" s="8" t="s">
        <v>7</v>
      </c>
      <c r="BQ15" s="18"/>
    </row>
    <row r="16" spans="1:69" ht="15.75" x14ac:dyDescent="0.25">
      <c r="A16" s="5" t="s">
        <v>112</v>
      </c>
      <c r="B16" s="2"/>
      <c r="C16" s="2"/>
      <c r="D16" s="2"/>
      <c r="E16" s="2"/>
      <c r="F16" s="2"/>
      <c r="G16" s="2"/>
      <c r="H16" s="2"/>
      <c r="I16" s="2"/>
      <c r="J16" s="2"/>
      <c r="K16" s="2"/>
      <c r="L16" s="2"/>
      <c r="M16" s="2"/>
      <c r="N16" s="2"/>
      <c r="O16" s="93"/>
      <c r="P16" s="94"/>
      <c r="BN16" s="10"/>
      <c r="BO16" s="7"/>
      <c r="BP16" s="8"/>
      <c r="BQ16" s="18"/>
    </row>
    <row r="17" spans="1:69" ht="3.75" customHeight="1" thickBot="1" x14ac:dyDescent="0.3">
      <c r="A17" s="2"/>
      <c r="B17" s="2"/>
      <c r="C17" s="2"/>
      <c r="D17" s="2"/>
      <c r="E17" s="2"/>
      <c r="F17" s="2"/>
      <c r="G17" s="2"/>
      <c r="H17" s="2"/>
      <c r="I17" s="2"/>
      <c r="J17" s="2"/>
      <c r="K17" s="2"/>
      <c r="L17" s="2"/>
      <c r="M17" s="2"/>
      <c r="N17" s="2"/>
      <c r="O17" s="93"/>
      <c r="P17" s="94"/>
      <c r="BN17" s="10"/>
      <c r="BO17" s="7"/>
      <c r="BP17" s="8"/>
      <c r="BQ17" s="18"/>
    </row>
    <row r="18" spans="1:69" ht="16.5" thickTop="1" x14ac:dyDescent="0.25">
      <c r="A18" s="84" t="s">
        <v>110</v>
      </c>
      <c r="B18" s="85"/>
      <c r="C18" s="85"/>
      <c r="D18" s="85"/>
      <c r="E18" s="85"/>
      <c r="F18" s="85"/>
      <c r="G18" s="85"/>
      <c r="H18" s="85"/>
      <c r="I18" s="85"/>
      <c r="J18" s="85"/>
      <c r="K18" s="85"/>
      <c r="L18" s="85"/>
      <c r="M18" s="85"/>
      <c r="N18" s="86"/>
      <c r="O18" s="73"/>
      <c r="P18" s="189"/>
    </row>
    <row r="19" spans="1:69" ht="44.25" customHeight="1" x14ac:dyDescent="0.25">
      <c r="A19" s="136" t="s">
        <v>82</v>
      </c>
      <c r="B19" s="236" t="s">
        <v>111</v>
      </c>
      <c r="C19" s="237"/>
      <c r="D19" s="237"/>
      <c r="E19" s="237"/>
      <c r="F19" s="58"/>
      <c r="G19" s="131" t="s">
        <v>86</v>
      </c>
      <c r="H19" s="131" t="s">
        <v>87</v>
      </c>
      <c r="I19" s="132" t="s">
        <v>88</v>
      </c>
      <c r="J19" s="133" t="s">
        <v>89</v>
      </c>
      <c r="K19" s="132" t="s">
        <v>90</v>
      </c>
      <c r="L19" s="131" t="s">
        <v>91</v>
      </c>
      <c r="M19" s="134" t="s">
        <v>92</v>
      </c>
      <c r="N19" s="188"/>
      <c r="O19" s="73"/>
      <c r="P19" s="235" t="s">
        <v>120</v>
      </c>
    </row>
    <row r="20" spans="1:69" x14ac:dyDescent="0.25">
      <c r="A20" s="82" t="s">
        <v>45</v>
      </c>
      <c r="B20" s="88"/>
      <c r="C20" s="22"/>
      <c r="D20" s="22"/>
      <c r="E20" s="22"/>
      <c r="F20" s="22"/>
      <c r="G20" s="137"/>
      <c r="H20" s="130"/>
      <c r="I20" s="130"/>
      <c r="J20" s="137"/>
      <c r="K20" s="138"/>
      <c r="L20" s="139"/>
      <c r="M20" s="140"/>
      <c r="N20" s="194"/>
      <c r="O20" s="73"/>
      <c r="P20" s="235"/>
    </row>
    <row r="21" spans="1:69" ht="15.75" customHeight="1" x14ac:dyDescent="0.25">
      <c r="A21" s="82" t="s">
        <v>46</v>
      </c>
      <c r="B21" s="88"/>
      <c r="C21" s="22"/>
      <c r="D21" s="22"/>
      <c r="E21" s="22"/>
      <c r="F21" s="22"/>
      <c r="G21" s="137"/>
      <c r="H21" s="130"/>
      <c r="I21" s="130"/>
      <c r="J21" s="137"/>
      <c r="K21" s="138"/>
      <c r="L21" s="139"/>
      <c r="M21" s="140"/>
      <c r="N21" s="194"/>
      <c r="O21" s="73"/>
      <c r="P21" s="253"/>
    </row>
    <row r="22" spans="1:69" x14ac:dyDescent="0.25">
      <c r="A22" s="82" t="s">
        <v>47</v>
      </c>
      <c r="B22" s="88"/>
      <c r="C22" s="22"/>
      <c r="D22" s="22"/>
      <c r="E22" s="22"/>
      <c r="F22" s="22"/>
      <c r="G22" s="137"/>
      <c r="H22" s="130"/>
      <c r="I22" s="130"/>
      <c r="J22" s="137"/>
      <c r="K22" s="138"/>
      <c r="L22" s="139"/>
      <c r="M22" s="140"/>
      <c r="N22" s="194"/>
      <c r="O22" s="73"/>
      <c r="P22" s="253"/>
    </row>
    <row r="23" spans="1:69" x14ac:dyDescent="0.25">
      <c r="A23" s="82" t="s">
        <v>48</v>
      </c>
      <c r="B23" s="88"/>
      <c r="C23" s="22"/>
      <c r="D23" s="22"/>
      <c r="E23" s="22"/>
      <c r="F23" s="22"/>
      <c r="G23" s="137"/>
      <c r="H23" s="130"/>
      <c r="I23" s="130"/>
      <c r="J23" s="137"/>
      <c r="K23" s="138"/>
      <c r="L23" s="139"/>
      <c r="M23" s="140"/>
      <c r="N23" s="194"/>
      <c r="O23" s="73"/>
      <c r="P23" s="253"/>
    </row>
    <row r="24" spans="1:69" x14ac:dyDescent="0.25">
      <c r="A24" s="82" t="s">
        <v>49</v>
      </c>
      <c r="B24" s="88"/>
      <c r="C24" s="22"/>
      <c r="D24" s="22"/>
      <c r="E24" s="22"/>
      <c r="F24" s="22"/>
      <c r="G24" s="137"/>
      <c r="H24" s="130"/>
      <c r="I24" s="130"/>
      <c r="J24" s="137"/>
      <c r="K24" s="138"/>
      <c r="L24" s="139"/>
      <c r="M24" s="140"/>
      <c r="N24" s="194"/>
      <c r="O24" s="73"/>
    </row>
    <row r="25" spans="1:69" x14ac:dyDescent="0.25">
      <c r="A25" s="82" t="s">
        <v>44</v>
      </c>
      <c r="B25" s="88"/>
      <c r="C25" s="22"/>
      <c r="D25" s="22"/>
      <c r="E25" s="22"/>
      <c r="F25" s="22"/>
      <c r="G25" s="137"/>
      <c r="H25" s="130"/>
      <c r="I25" s="130"/>
      <c r="J25" s="137"/>
      <c r="K25" s="138"/>
      <c r="L25" s="139"/>
      <c r="M25" s="140"/>
      <c r="N25" s="194"/>
      <c r="O25" s="93"/>
      <c r="P25" s="254"/>
    </row>
    <row r="26" spans="1:69" x14ac:dyDescent="0.25">
      <c r="A26" s="82" t="s">
        <v>50</v>
      </c>
      <c r="B26" s="88"/>
      <c r="C26" s="22"/>
      <c r="D26" s="22"/>
      <c r="E26" s="22"/>
      <c r="F26" s="22"/>
      <c r="G26" s="137"/>
      <c r="H26" s="130"/>
      <c r="I26" s="130"/>
      <c r="J26" s="137"/>
      <c r="K26" s="138"/>
      <c r="L26" s="139"/>
      <c r="M26" s="140"/>
      <c r="N26" s="194"/>
      <c r="O26" s="93"/>
      <c r="P26" s="254"/>
    </row>
    <row r="27" spans="1:69" ht="15" customHeight="1" x14ac:dyDescent="0.25">
      <c r="A27" s="82" t="s">
        <v>51</v>
      </c>
      <c r="B27" s="88"/>
      <c r="C27" s="22"/>
      <c r="D27" s="22"/>
      <c r="E27" s="22"/>
      <c r="F27" s="22"/>
      <c r="G27" s="137"/>
      <c r="H27" s="130"/>
      <c r="I27" s="130"/>
      <c r="J27" s="137"/>
      <c r="K27" s="138"/>
      <c r="L27" s="139"/>
      <c r="M27" s="140"/>
      <c r="N27" s="194"/>
      <c r="O27" s="73"/>
      <c r="P27" s="254"/>
    </row>
    <row r="28" spans="1:69" ht="15.75" thickBot="1" x14ac:dyDescent="0.3">
      <c r="A28" s="76" t="s">
        <v>115</v>
      </c>
      <c r="B28" s="61"/>
      <c r="C28" s="61"/>
      <c r="D28" s="61"/>
      <c r="E28" s="61"/>
      <c r="F28" s="61"/>
      <c r="G28" s="61"/>
      <c r="H28" s="61"/>
      <c r="I28" s="61"/>
      <c r="J28" s="61"/>
      <c r="K28" s="61"/>
      <c r="L28" s="61"/>
      <c r="M28" s="155">
        <f>SUM(M20:M27)</f>
        <v>0</v>
      </c>
      <c r="N28" s="80"/>
      <c r="O28" s="73"/>
    </row>
    <row r="29" spans="1:69" ht="15.75" thickTop="1" x14ac:dyDescent="0.25">
      <c r="A29" s="2"/>
      <c r="B29" s="2"/>
      <c r="C29" s="2"/>
      <c r="D29" s="2"/>
      <c r="E29" s="2"/>
      <c r="F29" s="2"/>
      <c r="G29" s="2"/>
      <c r="H29" s="2"/>
      <c r="I29" s="2"/>
      <c r="J29" s="2"/>
      <c r="K29" s="2"/>
      <c r="L29" s="2"/>
      <c r="M29" s="2"/>
      <c r="N29" s="2"/>
      <c r="O29" s="93"/>
      <c r="P29" s="94"/>
      <c r="BN29" s="10"/>
      <c r="BO29" s="7"/>
      <c r="BP29" s="8"/>
      <c r="BQ29" s="18"/>
    </row>
    <row r="30" spans="1:69" ht="15.75" x14ac:dyDescent="0.25">
      <c r="A30" s="5" t="s">
        <v>113</v>
      </c>
      <c r="B30" s="2"/>
      <c r="C30" s="2"/>
      <c r="D30" s="2"/>
      <c r="E30" s="2"/>
      <c r="F30" s="2"/>
      <c r="G30" s="2"/>
      <c r="H30" s="2"/>
      <c r="I30" s="2"/>
      <c r="J30" s="2"/>
      <c r="K30" s="2"/>
      <c r="L30" s="2"/>
      <c r="M30" s="2"/>
      <c r="N30" s="2"/>
      <c r="O30" s="93"/>
      <c r="P30" s="94"/>
      <c r="BN30" s="10"/>
      <c r="BO30" s="7"/>
      <c r="BP30" s="8"/>
      <c r="BQ30" s="18"/>
    </row>
    <row r="31" spans="1:69" ht="7.5" customHeight="1" thickBot="1" x14ac:dyDescent="0.3">
      <c r="A31" s="2"/>
      <c r="B31" s="2"/>
      <c r="C31" s="2"/>
      <c r="D31" s="2"/>
      <c r="E31" s="2"/>
      <c r="F31" s="2"/>
      <c r="G31" s="2"/>
      <c r="H31" s="2"/>
      <c r="I31" s="2"/>
      <c r="J31" s="2"/>
      <c r="K31" s="2"/>
      <c r="L31" s="2"/>
      <c r="M31" s="2"/>
      <c r="N31" s="2"/>
      <c r="O31" s="93"/>
      <c r="P31" s="94"/>
      <c r="BN31" s="10"/>
      <c r="BO31" s="7"/>
      <c r="BP31" s="8"/>
      <c r="BQ31" s="18"/>
    </row>
    <row r="32" spans="1:69" ht="16.5" thickTop="1" x14ac:dyDescent="0.25">
      <c r="A32" s="69" t="s">
        <v>114</v>
      </c>
      <c r="B32" s="70"/>
      <c r="C32" s="70"/>
      <c r="D32" s="70"/>
      <c r="E32" s="70"/>
      <c r="F32" s="70"/>
      <c r="G32" s="70"/>
      <c r="H32" s="70"/>
      <c r="I32" s="70"/>
      <c r="J32" s="70"/>
      <c r="K32" s="70"/>
      <c r="L32" s="70"/>
      <c r="M32" s="70"/>
      <c r="N32" s="71"/>
      <c r="O32" s="95"/>
      <c r="P32" s="96"/>
      <c r="BN32" s="12"/>
      <c r="BO32" s="8"/>
      <c r="BP32" s="8" t="s">
        <v>8</v>
      </c>
      <c r="BQ32" s="11"/>
    </row>
    <row r="33" spans="1:69" ht="57" customHeight="1" x14ac:dyDescent="0.25">
      <c r="A33" s="128" t="s">
        <v>82</v>
      </c>
      <c r="B33" s="39" t="s">
        <v>23</v>
      </c>
      <c r="C33" s="40" t="s">
        <v>25</v>
      </c>
      <c r="D33" s="44" t="s">
        <v>24</v>
      </c>
      <c r="E33" s="49"/>
      <c r="F33" s="192"/>
      <c r="G33" s="47"/>
      <c r="H33" s="129"/>
      <c r="I33" s="129"/>
      <c r="J33" s="48"/>
      <c r="K33" s="40" t="s">
        <v>122</v>
      </c>
      <c r="L33" s="40" t="s">
        <v>83</v>
      </c>
      <c r="M33" s="40" t="s">
        <v>84</v>
      </c>
      <c r="N33" s="178"/>
      <c r="O33" s="113" t="s">
        <v>65</v>
      </c>
      <c r="P33" s="233" t="s">
        <v>121</v>
      </c>
      <c r="BN33" s="20" t="s">
        <v>9</v>
      </c>
      <c r="BO33" s="8"/>
      <c r="BP33" s="8"/>
      <c r="BQ33" s="11"/>
    </row>
    <row r="34" spans="1:69" x14ac:dyDescent="0.25">
      <c r="A34" s="72" t="s">
        <v>26</v>
      </c>
      <c r="B34" s="41"/>
      <c r="C34" s="41"/>
      <c r="D34" s="43" t="s">
        <v>41</v>
      </c>
      <c r="E34" s="22"/>
      <c r="F34" s="147"/>
      <c r="G34" s="50"/>
      <c r="H34" s="49"/>
      <c r="I34" s="49"/>
      <c r="J34" s="45"/>
      <c r="K34" s="193"/>
      <c r="L34" s="42"/>
      <c r="M34" s="175">
        <f>K34*L34</f>
        <v>0</v>
      </c>
      <c r="N34" s="195"/>
      <c r="O34" s="97">
        <f>J34/1.32*1720/14</f>
        <v>0</v>
      </c>
      <c r="P34" s="234"/>
      <c r="BN34" s="12"/>
      <c r="BO34" s="8" t="s">
        <v>6</v>
      </c>
      <c r="BP34" s="8"/>
      <c r="BQ34" s="11"/>
    </row>
    <row r="35" spans="1:69" x14ac:dyDescent="0.25">
      <c r="A35" s="72" t="s">
        <v>27</v>
      </c>
      <c r="B35" s="41"/>
      <c r="C35" s="41"/>
      <c r="D35" s="43"/>
      <c r="E35" s="22"/>
      <c r="F35" s="147"/>
      <c r="G35" s="47"/>
      <c r="H35" s="129"/>
      <c r="I35" s="129"/>
      <c r="J35" s="48"/>
      <c r="K35" s="193"/>
      <c r="L35" s="42"/>
      <c r="M35" s="175">
        <f t="shared" ref="M35:M47" si="0">K35*L35</f>
        <v>0</v>
      </c>
      <c r="N35" s="195"/>
      <c r="O35" s="97">
        <f t="shared" ref="O35:O47" si="1">J35/1.32*1720/14</f>
        <v>0</v>
      </c>
      <c r="P35" s="234"/>
      <c r="BN35" s="12"/>
      <c r="BO35" s="8" t="s">
        <v>10</v>
      </c>
      <c r="BP35" s="8"/>
      <c r="BQ35" s="11"/>
    </row>
    <row r="36" spans="1:69" x14ac:dyDescent="0.25">
      <c r="A36" s="72" t="s">
        <v>28</v>
      </c>
      <c r="B36" s="41"/>
      <c r="C36" s="41"/>
      <c r="D36" s="43"/>
      <c r="E36" s="22"/>
      <c r="F36" s="147"/>
      <c r="G36" s="47"/>
      <c r="H36" s="129"/>
      <c r="I36" s="129"/>
      <c r="J36" s="48"/>
      <c r="K36" s="193"/>
      <c r="L36" s="42"/>
      <c r="M36" s="175">
        <f t="shared" si="0"/>
        <v>0</v>
      </c>
      <c r="N36" s="195"/>
      <c r="O36" s="97">
        <f t="shared" si="1"/>
        <v>0</v>
      </c>
      <c r="P36" s="234"/>
      <c r="BN36" s="12"/>
      <c r="BO36" s="8" t="s">
        <v>11</v>
      </c>
      <c r="BP36" s="8"/>
      <c r="BQ36" s="11"/>
    </row>
    <row r="37" spans="1:69" x14ac:dyDescent="0.25">
      <c r="A37" s="72" t="s">
        <v>29</v>
      </c>
      <c r="B37" s="41"/>
      <c r="C37" s="41"/>
      <c r="D37" s="43"/>
      <c r="E37" s="22"/>
      <c r="F37" s="147"/>
      <c r="G37" s="47"/>
      <c r="H37" s="129"/>
      <c r="I37" s="129"/>
      <c r="J37" s="48"/>
      <c r="K37" s="193"/>
      <c r="L37" s="42"/>
      <c r="M37" s="175">
        <f t="shared" si="0"/>
        <v>0</v>
      </c>
      <c r="N37" s="195"/>
      <c r="O37" s="97">
        <f t="shared" si="1"/>
        <v>0</v>
      </c>
      <c r="P37" s="234"/>
      <c r="BN37" s="12"/>
      <c r="BO37" s="8" t="s">
        <v>12</v>
      </c>
      <c r="BP37" s="8"/>
      <c r="BQ37" s="11"/>
    </row>
    <row r="38" spans="1:69" x14ac:dyDescent="0.25">
      <c r="A38" s="72" t="s">
        <v>30</v>
      </c>
      <c r="B38" s="41"/>
      <c r="C38" s="41"/>
      <c r="D38" s="43"/>
      <c r="E38" s="22"/>
      <c r="F38" s="147"/>
      <c r="G38" s="47"/>
      <c r="H38" s="129"/>
      <c r="I38" s="129"/>
      <c r="J38" s="48"/>
      <c r="K38" s="193"/>
      <c r="L38" s="42"/>
      <c r="M38" s="175">
        <f t="shared" si="0"/>
        <v>0</v>
      </c>
      <c r="N38" s="195"/>
      <c r="O38" s="97">
        <f t="shared" si="1"/>
        <v>0</v>
      </c>
      <c r="P38" s="234"/>
      <c r="BN38" s="12"/>
      <c r="BO38" s="8" t="s">
        <v>13</v>
      </c>
      <c r="BP38" s="8"/>
      <c r="BQ38" s="11"/>
    </row>
    <row r="39" spans="1:69" x14ac:dyDescent="0.25">
      <c r="A39" s="72" t="s">
        <v>31</v>
      </c>
      <c r="B39" s="41"/>
      <c r="C39" s="41"/>
      <c r="D39" s="43"/>
      <c r="E39" s="22"/>
      <c r="F39" s="147"/>
      <c r="G39" s="47"/>
      <c r="H39" s="129"/>
      <c r="I39" s="129"/>
      <c r="J39" s="48"/>
      <c r="K39" s="193"/>
      <c r="L39" s="42"/>
      <c r="M39" s="175">
        <f t="shared" si="0"/>
        <v>0</v>
      </c>
      <c r="N39" s="195"/>
      <c r="O39" s="97">
        <f t="shared" si="1"/>
        <v>0</v>
      </c>
      <c r="P39" s="234"/>
      <c r="BN39" s="12"/>
      <c r="BO39" s="8" t="s">
        <v>14</v>
      </c>
      <c r="BP39" s="15"/>
      <c r="BQ39" s="11"/>
    </row>
    <row r="40" spans="1:69" x14ac:dyDescent="0.25">
      <c r="A40" s="72" t="s">
        <v>32</v>
      </c>
      <c r="B40" s="41"/>
      <c r="C40" s="41"/>
      <c r="D40" s="43"/>
      <c r="E40" s="22"/>
      <c r="F40" s="147"/>
      <c r="G40" s="47"/>
      <c r="H40" s="129"/>
      <c r="I40" s="129"/>
      <c r="J40" s="48"/>
      <c r="K40" s="193"/>
      <c r="L40" s="42"/>
      <c r="M40" s="175">
        <f t="shared" si="0"/>
        <v>0</v>
      </c>
      <c r="N40" s="196"/>
      <c r="O40" s="97">
        <f t="shared" si="1"/>
        <v>0</v>
      </c>
      <c r="P40" s="234"/>
      <c r="BN40" s="12"/>
      <c r="BO40" s="8" t="s">
        <v>15</v>
      </c>
      <c r="BP40" s="8"/>
      <c r="BQ40" s="11"/>
    </row>
    <row r="41" spans="1:69" x14ac:dyDescent="0.25">
      <c r="A41" s="72" t="s">
        <v>33</v>
      </c>
      <c r="B41" s="41"/>
      <c r="C41" s="41"/>
      <c r="D41" s="43"/>
      <c r="E41" s="22"/>
      <c r="F41" s="147"/>
      <c r="G41" s="47"/>
      <c r="H41" s="129"/>
      <c r="I41" s="129"/>
      <c r="J41" s="48"/>
      <c r="K41" s="193"/>
      <c r="L41" s="42"/>
      <c r="M41" s="175">
        <f t="shared" si="0"/>
        <v>0</v>
      </c>
      <c r="N41" s="196"/>
      <c r="O41" s="97">
        <f t="shared" si="1"/>
        <v>0</v>
      </c>
      <c r="P41" s="234"/>
      <c r="BN41" s="12"/>
      <c r="BO41" s="8" t="s">
        <v>16</v>
      </c>
      <c r="BP41" s="8"/>
      <c r="BQ41" s="11"/>
    </row>
    <row r="42" spans="1:69" x14ac:dyDescent="0.25">
      <c r="A42" s="72" t="s">
        <v>34</v>
      </c>
      <c r="B42" s="41"/>
      <c r="C42" s="41"/>
      <c r="D42" s="43"/>
      <c r="E42" s="22"/>
      <c r="F42" s="147"/>
      <c r="G42" s="47"/>
      <c r="H42" s="129"/>
      <c r="I42" s="129"/>
      <c r="J42" s="48"/>
      <c r="K42" s="193"/>
      <c r="L42" s="42"/>
      <c r="M42" s="175">
        <f t="shared" si="0"/>
        <v>0</v>
      </c>
      <c r="N42" s="196"/>
      <c r="O42" s="97">
        <f t="shared" si="1"/>
        <v>0</v>
      </c>
      <c r="P42" s="234"/>
      <c r="BN42" s="12"/>
      <c r="BO42" s="8" t="s">
        <v>17</v>
      </c>
      <c r="BP42" s="8"/>
      <c r="BQ42" s="11"/>
    </row>
    <row r="43" spans="1:69" x14ac:dyDescent="0.25">
      <c r="A43" s="72" t="s">
        <v>35</v>
      </c>
      <c r="B43" s="41"/>
      <c r="C43" s="41"/>
      <c r="D43" s="43"/>
      <c r="E43" s="22"/>
      <c r="F43" s="147"/>
      <c r="G43" s="47"/>
      <c r="H43" s="129"/>
      <c r="I43" s="129"/>
      <c r="J43" s="48"/>
      <c r="K43" s="193"/>
      <c r="L43" s="42"/>
      <c r="M43" s="175">
        <f t="shared" si="0"/>
        <v>0</v>
      </c>
      <c r="N43" s="196"/>
      <c r="O43" s="97">
        <f t="shared" si="1"/>
        <v>0</v>
      </c>
      <c r="P43" s="234"/>
      <c r="BN43" s="12"/>
      <c r="BO43" s="8" t="s">
        <v>18</v>
      </c>
      <c r="BP43" s="8"/>
      <c r="BQ43" s="11"/>
    </row>
    <row r="44" spans="1:69" x14ac:dyDescent="0.25">
      <c r="A44" s="72" t="s">
        <v>36</v>
      </c>
      <c r="B44" s="41"/>
      <c r="C44" s="41"/>
      <c r="D44" s="43"/>
      <c r="E44" s="22"/>
      <c r="F44" s="147"/>
      <c r="G44" s="47"/>
      <c r="H44" s="129"/>
      <c r="I44" s="129"/>
      <c r="J44" s="48"/>
      <c r="K44" s="193"/>
      <c r="L44" s="42"/>
      <c r="M44" s="175">
        <f t="shared" si="0"/>
        <v>0</v>
      </c>
      <c r="N44" s="196"/>
      <c r="O44" s="97">
        <f t="shared" si="1"/>
        <v>0</v>
      </c>
      <c r="P44" s="234"/>
      <c r="BN44" s="12"/>
      <c r="BO44" s="8" t="s">
        <v>19</v>
      </c>
      <c r="BP44" s="8"/>
      <c r="BQ44" s="11"/>
    </row>
    <row r="45" spans="1:69" x14ac:dyDescent="0.25">
      <c r="A45" s="72" t="s">
        <v>37</v>
      </c>
      <c r="B45" s="41"/>
      <c r="C45" s="41"/>
      <c r="D45" s="43"/>
      <c r="E45" s="22"/>
      <c r="F45" s="147"/>
      <c r="G45" s="47"/>
      <c r="H45" s="129"/>
      <c r="I45" s="129"/>
      <c r="J45" s="48"/>
      <c r="K45" s="193"/>
      <c r="L45" s="42"/>
      <c r="M45" s="175">
        <f t="shared" si="0"/>
        <v>0</v>
      </c>
      <c r="N45" s="196"/>
      <c r="O45" s="97">
        <f t="shared" si="1"/>
        <v>0</v>
      </c>
      <c r="P45" s="234"/>
      <c r="BN45" s="12"/>
      <c r="BO45" s="8" t="s">
        <v>20</v>
      </c>
      <c r="BP45" s="8"/>
      <c r="BQ45" s="11"/>
    </row>
    <row r="46" spans="1:69" x14ac:dyDescent="0.25">
      <c r="A46" s="72" t="s">
        <v>38</v>
      </c>
      <c r="B46" s="41"/>
      <c r="C46" s="41"/>
      <c r="D46" s="43"/>
      <c r="E46" s="22"/>
      <c r="F46" s="147"/>
      <c r="G46" s="47"/>
      <c r="H46" s="129"/>
      <c r="I46" s="129"/>
      <c r="J46" s="48"/>
      <c r="K46" s="193"/>
      <c r="L46" s="42"/>
      <c r="M46" s="175">
        <f t="shared" si="0"/>
        <v>0</v>
      </c>
      <c r="N46" s="196"/>
      <c r="O46" s="97">
        <f t="shared" si="1"/>
        <v>0</v>
      </c>
      <c r="P46" s="234"/>
      <c r="BN46" s="12"/>
      <c r="BO46" s="8" t="s">
        <v>21</v>
      </c>
      <c r="BP46" s="8"/>
      <c r="BQ46" s="11"/>
    </row>
    <row r="47" spans="1:69" x14ac:dyDescent="0.25">
      <c r="A47" s="72" t="s">
        <v>39</v>
      </c>
      <c r="B47" s="41"/>
      <c r="C47" s="41"/>
      <c r="D47" s="43"/>
      <c r="E47" s="22"/>
      <c r="F47" s="147"/>
      <c r="G47" s="51"/>
      <c r="H47" s="79"/>
      <c r="I47" s="79"/>
      <c r="J47" s="52"/>
      <c r="K47" s="193"/>
      <c r="L47" s="42"/>
      <c r="M47" s="175">
        <f t="shared" si="0"/>
        <v>0</v>
      </c>
      <c r="N47" s="196"/>
      <c r="O47" s="97">
        <f t="shared" si="1"/>
        <v>0</v>
      </c>
      <c r="P47" s="234"/>
      <c r="BN47" s="12"/>
      <c r="BO47" s="8" t="s">
        <v>22</v>
      </c>
      <c r="BP47" s="8"/>
      <c r="BQ47" s="11"/>
    </row>
    <row r="48" spans="1:69" ht="15.75" thickBot="1" x14ac:dyDescent="0.3">
      <c r="A48" s="74" t="s">
        <v>40</v>
      </c>
      <c r="B48" s="59"/>
      <c r="C48" s="59"/>
      <c r="D48" s="59"/>
      <c r="E48" s="59"/>
      <c r="F48" s="59"/>
      <c r="G48" s="75"/>
      <c r="H48" s="75"/>
      <c r="I48" s="75"/>
      <c r="J48" s="75"/>
      <c r="K48" s="191">
        <f>SUM(K34:K47)</f>
        <v>0</v>
      </c>
      <c r="L48" s="65"/>
      <c r="M48" s="176">
        <f>SUM(M34:M47)</f>
        <v>0</v>
      </c>
      <c r="N48" s="57"/>
      <c r="O48" s="98"/>
      <c r="P48" s="234"/>
      <c r="BN48" s="13"/>
      <c r="BO48" s="14"/>
      <c r="BP48" s="14"/>
      <c r="BQ48" s="19"/>
    </row>
    <row r="49" spans="1:16" x14ac:dyDescent="0.25">
      <c r="A49" s="78" t="s">
        <v>42</v>
      </c>
      <c r="B49" s="53"/>
      <c r="C49" s="53"/>
      <c r="D49" s="53"/>
      <c r="E49" s="53"/>
      <c r="F49" s="53"/>
      <c r="G49" s="79"/>
      <c r="H49" s="79"/>
      <c r="I49" s="79"/>
      <c r="J49" s="79"/>
      <c r="K49" s="53"/>
      <c r="L49" s="53"/>
      <c r="M49" s="177">
        <f>M48*0.25</f>
        <v>0</v>
      </c>
      <c r="N49" s="57"/>
      <c r="O49" s="99"/>
      <c r="P49" s="100"/>
    </row>
    <row r="50" spans="1:16" ht="15.75" thickBot="1" x14ac:dyDescent="0.3">
      <c r="A50" s="76" t="s">
        <v>85</v>
      </c>
      <c r="B50" s="61"/>
      <c r="C50" s="61"/>
      <c r="D50" s="61"/>
      <c r="E50" s="61"/>
      <c r="F50" s="61"/>
      <c r="G50" s="77"/>
      <c r="H50" s="77"/>
      <c r="I50" s="77"/>
      <c r="J50" s="77"/>
      <c r="K50" s="61"/>
      <c r="L50" s="61"/>
      <c r="M50" s="155">
        <f>SUM(M48:M49)</f>
        <v>0</v>
      </c>
      <c r="N50" s="80"/>
      <c r="O50" s="101"/>
      <c r="P50" s="102"/>
    </row>
    <row r="51" spans="1:16" ht="3.75" customHeight="1" thickTop="1" x14ac:dyDescent="0.25">
      <c r="A51" s="1"/>
      <c r="B51" s="1"/>
      <c r="C51" s="1"/>
      <c r="D51" s="1"/>
      <c r="E51" s="1"/>
      <c r="F51" s="1"/>
      <c r="G51" s="1"/>
      <c r="H51" s="1"/>
      <c r="I51" s="1"/>
      <c r="J51" s="1"/>
      <c r="K51" s="1"/>
      <c r="L51" s="1"/>
      <c r="O51" s="103"/>
      <c r="P51" s="102"/>
    </row>
    <row r="52" spans="1:16" x14ac:dyDescent="0.25">
      <c r="B52" s="116" t="s">
        <v>108</v>
      </c>
      <c r="C52" s="1"/>
      <c r="D52" s="1"/>
      <c r="E52" s="1"/>
      <c r="F52" s="1"/>
      <c r="G52" s="1"/>
      <c r="H52" s="1"/>
      <c r="I52" s="1"/>
      <c r="J52" s="1"/>
      <c r="K52" s="1"/>
      <c r="L52" s="1"/>
      <c r="O52" s="104"/>
      <c r="P52" s="235"/>
    </row>
    <row r="53" spans="1:16" ht="17.25" customHeight="1" x14ac:dyDescent="0.25">
      <c r="A53" s="1"/>
      <c r="B53" s="117"/>
      <c r="C53" s="118"/>
      <c r="D53" s="127" t="s">
        <v>66</v>
      </c>
      <c r="E53" s="127" t="s">
        <v>67</v>
      </c>
      <c r="F53" s="1"/>
      <c r="G53" s="1"/>
      <c r="H53" s="1"/>
      <c r="I53" s="1"/>
      <c r="J53" s="1"/>
      <c r="K53" s="1"/>
      <c r="L53" s="1"/>
      <c r="O53" s="104"/>
      <c r="P53" s="235"/>
    </row>
    <row r="54" spans="1:16" x14ac:dyDescent="0.25">
      <c r="A54" s="1"/>
      <c r="B54" s="119" t="s">
        <v>68</v>
      </c>
      <c r="C54" s="120"/>
      <c r="D54" s="121"/>
      <c r="E54" s="122" t="s">
        <v>69</v>
      </c>
      <c r="F54" s="1"/>
      <c r="G54" s="1"/>
      <c r="H54" s="1"/>
      <c r="I54" s="1"/>
      <c r="J54" s="1"/>
      <c r="K54" s="1"/>
      <c r="L54" s="1"/>
      <c r="O54" s="104"/>
      <c r="P54" s="235"/>
    </row>
    <row r="55" spans="1:16" x14ac:dyDescent="0.25">
      <c r="A55" s="1"/>
      <c r="B55" s="119" t="s">
        <v>70</v>
      </c>
      <c r="C55" s="120"/>
      <c r="D55" s="123">
        <f>D54*14</f>
        <v>0</v>
      </c>
      <c r="E55" s="124"/>
      <c r="F55" s="1"/>
      <c r="G55" s="1"/>
      <c r="H55" s="1"/>
      <c r="I55" s="1"/>
      <c r="J55" s="1"/>
      <c r="K55" s="1"/>
      <c r="L55" s="1"/>
      <c r="O55" s="105"/>
      <c r="P55" s="102"/>
    </row>
    <row r="56" spans="1:16" x14ac:dyDescent="0.25">
      <c r="A56" s="1"/>
      <c r="B56" s="119" t="s">
        <v>71</v>
      </c>
      <c r="C56" s="120"/>
      <c r="D56" s="125">
        <f>D55*9.43%+MIN(D55,4650*14)*21.76%</f>
        <v>0</v>
      </c>
      <c r="E56" s="121"/>
      <c r="F56" s="1"/>
      <c r="G56" s="1"/>
      <c r="H56" s="1"/>
      <c r="I56" s="1"/>
      <c r="J56" s="1"/>
      <c r="K56" s="1"/>
      <c r="L56" s="1"/>
      <c r="O56" s="105"/>
      <c r="P56" s="106"/>
    </row>
    <row r="57" spans="1:16" x14ac:dyDescent="0.25">
      <c r="A57" s="1"/>
      <c r="B57" s="119" t="s">
        <v>72</v>
      </c>
      <c r="C57" s="120"/>
      <c r="D57" s="125">
        <f>D55+D56</f>
        <v>0</v>
      </c>
      <c r="E57" s="125">
        <f>E55+E56</f>
        <v>0</v>
      </c>
      <c r="F57" s="1"/>
      <c r="G57" s="1"/>
      <c r="H57" s="1"/>
      <c r="I57" s="1"/>
      <c r="J57" s="1"/>
      <c r="K57" s="1"/>
      <c r="L57" s="1"/>
      <c r="O57" s="105"/>
      <c r="P57" s="106"/>
    </row>
    <row r="58" spans="1:16" x14ac:dyDescent="0.25">
      <c r="A58" s="1"/>
      <c r="B58" s="119" t="s">
        <v>73</v>
      </c>
      <c r="C58" s="120"/>
      <c r="D58" s="121">
        <v>1720</v>
      </c>
      <c r="E58" s="121">
        <v>1720</v>
      </c>
      <c r="F58" s="1"/>
      <c r="G58" s="1"/>
      <c r="H58" s="1"/>
      <c r="I58" s="1"/>
      <c r="J58" s="1"/>
      <c r="K58" s="1"/>
      <c r="L58" s="1"/>
      <c r="O58" s="105"/>
      <c r="P58" s="106"/>
    </row>
    <row r="59" spans="1:16" x14ac:dyDescent="0.25">
      <c r="A59" s="1"/>
      <c r="B59" s="119" t="s">
        <v>74</v>
      </c>
      <c r="C59" s="120"/>
      <c r="D59" s="115">
        <f>D57/D58</f>
        <v>0</v>
      </c>
      <c r="E59" s="115">
        <f>E57/E58</f>
        <v>0</v>
      </c>
      <c r="F59" s="1"/>
      <c r="G59" s="1"/>
      <c r="H59" s="1"/>
      <c r="I59" s="1"/>
      <c r="J59" s="1"/>
      <c r="K59" s="1"/>
      <c r="L59" s="1"/>
      <c r="O59" s="105"/>
      <c r="P59" s="106"/>
    </row>
    <row r="60" spans="1:16" ht="7.5" customHeight="1" x14ac:dyDescent="0.25">
      <c r="A60" s="1"/>
      <c r="B60" s="117"/>
      <c r="C60" s="117"/>
      <c r="D60" s="117"/>
      <c r="E60" s="126"/>
      <c r="F60" s="1"/>
      <c r="G60" s="1"/>
      <c r="H60" s="1"/>
      <c r="I60" s="1"/>
      <c r="J60" s="1"/>
      <c r="K60" s="1"/>
      <c r="L60" s="1"/>
      <c r="O60" s="93"/>
      <c r="P60" s="106"/>
    </row>
    <row r="61" spans="1:16" x14ac:dyDescent="0.25">
      <c r="A61" s="1"/>
      <c r="B61" s="117" t="s">
        <v>75</v>
      </c>
      <c r="C61" s="117"/>
      <c r="D61" s="117"/>
      <c r="E61" s="126"/>
      <c r="F61" s="1"/>
      <c r="G61" s="1"/>
      <c r="H61" s="1"/>
      <c r="I61" s="1"/>
      <c r="J61" s="1"/>
      <c r="K61" s="1"/>
      <c r="L61" s="1"/>
      <c r="O61" s="93"/>
      <c r="P61" s="106"/>
    </row>
    <row r="62" spans="1:16" x14ac:dyDescent="0.25">
      <c r="A62" s="1"/>
      <c r="B62" s="117" t="s">
        <v>76</v>
      </c>
      <c r="C62" s="117"/>
      <c r="D62" s="117"/>
      <c r="E62" s="126"/>
      <c r="F62" s="1"/>
      <c r="G62" s="1"/>
      <c r="H62" s="1"/>
      <c r="I62" s="1"/>
      <c r="J62" s="1"/>
      <c r="K62" s="1"/>
      <c r="L62" s="1"/>
      <c r="O62" s="93"/>
      <c r="P62" s="92"/>
    </row>
    <row r="63" spans="1:16" ht="16.5" customHeight="1" x14ac:dyDescent="0.25">
      <c r="A63" s="1"/>
      <c r="B63" s="1"/>
      <c r="C63" s="1"/>
      <c r="D63" s="1"/>
      <c r="E63" s="1"/>
      <c r="F63" s="1"/>
      <c r="G63" s="1"/>
      <c r="H63" s="1"/>
      <c r="I63" s="1"/>
      <c r="J63" s="1"/>
      <c r="K63" s="1"/>
      <c r="L63" s="1"/>
      <c r="O63" s="92"/>
      <c r="P63" s="92"/>
    </row>
    <row r="64" spans="1:16" ht="15.75" thickBot="1" x14ac:dyDescent="0.3">
      <c r="A64" s="1"/>
      <c r="B64" s="1"/>
      <c r="C64" s="1"/>
      <c r="D64" s="1"/>
      <c r="E64" s="1"/>
      <c r="F64" s="1"/>
      <c r="G64" s="1"/>
      <c r="H64" s="1"/>
      <c r="I64" s="1"/>
      <c r="J64" s="1"/>
      <c r="K64" s="1"/>
      <c r="L64" s="1"/>
      <c r="M64" s="1"/>
      <c r="N64" s="1"/>
      <c r="O64" s="73"/>
    </row>
    <row r="65" spans="1:16" ht="16.5" thickTop="1" x14ac:dyDescent="0.25">
      <c r="A65" s="84" t="s">
        <v>93</v>
      </c>
      <c r="B65" s="85"/>
      <c r="C65" s="85"/>
      <c r="D65" s="85"/>
      <c r="E65" s="85"/>
      <c r="F65" s="85"/>
      <c r="G65" s="85"/>
      <c r="H65" s="85"/>
      <c r="I65" s="85"/>
      <c r="J65" s="85"/>
      <c r="K65" s="85"/>
      <c r="L65" s="85"/>
      <c r="M65" s="85"/>
      <c r="N65" s="86"/>
      <c r="O65" s="73"/>
      <c r="P65" s="185"/>
    </row>
    <row r="66" spans="1:16" ht="44.25" customHeight="1" x14ac:dyDescent="0.25">
      <c r="A66" s="136" t="s">
        <v>82</v>
      </c>
      <c r="B66" s="236" t="s">
        <v>43</v>
      </c>
      <c r="C66" s="237"/>
      <c r="D66" s="237"/>
      <c r="E66" s="237"/>
      <c r="F66" s="58"/>
      <c r="G66" s="131" t="s">
        <v>86</v>
      </c>
      <c r="H66" s="131" t="s">
        <v>87</v>
      </c>
      <c r="I66" s="132" t="s">
        <v>88</v>
      </c>
      <c r="J66" s="133" t="s">
        <v>89</v>
      </c>
      <c r="K66" s="132" t="s">
        <v>90</v>
      </c>
      <c r="L66" s="131" t="s">
        <v>91</v>
      </c>
      <c r="M66" s="134" t="s">
        <v>92</v>
      </c>
      <c r="N66" s="114"/>
      <c r="O66" s="73"/>
      <c r="P66" s="235" t="s">
        <v>123</v>
      </c>
    </row>
    <row r="67" spans="1:16" x14ac:dyDescent="0.25">
      <c r="A67" s="82" t="s">
        <v>45</v>
      </c>
      <c r="B67" s="43"/>
      <c r="C67" s="22"/>
      <c r="D67" s="22"/>
      <c r="E67" s="22"/>
      <c r="F67" s="22"/>
      <c r="G67" s="137"/>
      <c r="H67" s="130"/>
      <c r="I67" s="130"/>
      <c r="J67" s="137"/>
      <c r="K67" s="138"/>
      <c r="L67" s="139"/>
      <c r="M67" s="140"/>
      <c r="N67" s="194"/>
      <c r="O67" s="73"/>
      <c r="P67" s="259"/>
    </row>
    <row r="68" spans="1:16" ht="15.75" customHeight="1" x14ac:dyDescent="0.25">
      <c r="A68" s="82" t="s">
        <v>46</v>
      </c>
      <c r="B68" s="43"/>
      <c r="C68" s="22"/>
      <c r="D68" s="22"/>
      <c r="E68" s="22"/>
      <c r="F68" s="22"/>
      <c r="G68" s="137"/>
      <c r="H68" s="130"/>
      <c r="I68" s="130"/>
      <c r="J68" s="137"/>
      <c r="K68" s="138"/>
      <c r="L68" s="139"/>
      <c r="M68" s="140"/>
      <c r="N68" s="194"/>
      <c r="O68" s="73"/>
      <c r="P68" s="253"/>
    </row>
    <row r="69" spans="1:16" x14ac:dyDescent="0.25">
      <c r="A69" s="82" t="s">
        <v>47</v>
      </c>
      <c r="B69" s="43"/>
      <c r="C69" s="22"/>
      <c r="D69" s="22"/>
      <c r="E69" s="22"/>
      <c r="F69" s="22"/>
      <c r="G69" s="137"/>
      <c r="H69" s="130"/>
      <c r="I69" s="130"/>
      <c r="J69" s="137"/>
      <c r="K69" s="138"/>
      <c r="L69" s="139"/>
      <c r="M69" s="140"/>
      <c r="N69" s="194"/>
      <c r="O69" s="73"/>
      <c r="P69" s="253"/>
    </row>
    <row r="70" spans="1:16" x14ac:dyDescent="0.25">
      <c r="A70" s="82" t="s">
        <v>48</v>
      </c>
      <c r="B70" s="43"/>
      <c r="C70" s="22"/>
      <c r="D70" s="22"/>
      <c r="E70" s="22"/>
      <c r="F70" s="22"/>
      <c r="G70" s="137"/>
      <c r="H70" s="130"/>
      <c r="I70" s="130"/>
      <c r="J70" s="137"/>
      <c r="K70" s="138"/>
      <c r="L70" s="139"/>
      <c r="M70" s="140"/>
      <c r="N70" s="194"/>
      <c r="O70" s="73"/>
      <c r="P70" s="253"/>
    </row>
    <row r="71" spans="1:16" x14ac:dyDescent="0.25">
      <c r="A71" s="82" t="s">
        <v>49</v>
      </c>
      <c r="B71" s="43"/>
      <c r="C71" s="22"/>
      <c r="D71" s="22"/>
      <c r="E71" s="22"/>
      <c r="F71" s="22"/>
      <c r="G71" s="137"/>
      <c r="H71" s="130"/>
      <c r="I71" s="130"/>
      <c r="J71" s="137"/>
      <c r="K71" s="138"/>
      <c r="L71" s="139"/>
      <c r="M71" s="140"/>
      <c r="N71" s="194"/>
      <c r="O71" s="73"/>
    </row>
    <row r="72" spans="1:16" x14ac:dyDescent="0.25">
      <c r="A72" s="82" t="s">
        <v>44</v>
      </c>
      <c r="B72" s="43"/>
      <c r="C72" s="22"/>
      <c r="D72" s="22"/>
      <c r="E72" s="22"/>
      <c r="F72" s="22"/>
      <c r="G72" s="137"/>
      <c r="H72" s="130"/>
      <c r="I72" s="130"/>
      <c r="J72" s="137"/>
      <c r="K72" s="138"/>
      <c r="L72" s="139"/>
      <c r="M72" s="140"/>
      <c r="N72" s="194"/>
      <c r="O72" s="93"/>
      <c r="P72" s="254"/>
    </row>
    <row r="73" spans="1:16" x14ac:dyDescent="0.25">
      <c r="A73" s="82" t="s">
        <v>50</v>
      </c>
      <c r="B73" s="43"/>
      <c r="C73" s="22"/>
      <c r="D73" s="22"/>
      <c r="E73" s="22"/>
      <c r="F73" s="22"/>
      <c r="G73" s="137"/>
      <c r="H73" s="130"/>
      <c r="I73" s="130"/>
      <c r="J73" s="137"/>
      <c r="K73" s="138"/>
      <c r="L73" s="139"/>
      <c r="M73" s="140"/>
      <c r="N73" s="194"/>
      <c r="O73" s="93"/>
      <c r="P73" s="254"/>
    </row>
    <row r="74" spans="1:16" ht="15" customHeight="1" x14ac:dyDescent="0.25">
      <c r="A74" s="82" t="s">
        <v>51</v>
      </c>
      <c r="B74" s="43"/>
      <c r="C74" s="22"/>
      <c r="D74" s="22"/>
      <c r="E74" s="22"/>
      <c r="F74" s="22"/>
      <c r="G74" s="137"/>
      <c r="H74" s="130"/>
      <c r="I74" s="130"/>
      <c r="J74" s="137"/>
      <c r="K74" s="138"/>
      <c r="L74" s="139"/>
      <c r="M74" s="140"/>
      <c r="N74" s="194"/>
      <c r="O74" s="73"/>
      <c r="P74" s="254"/>
    </row>
    <row r="75" spans="1:16" x14ac:dyDescent="0.25">
      <c r="A75" s="64" t="s">
        <v>40</v>
      </c>
      <c r="B75" s="65"/>
      <c r="C75" s="65"/>
      <c r="D75" s="65"/>
      <c r="E75" s="65"/>
      <c r="F75" s="65"/>
      <c r="G75" s="65"/>
      <c r="H75" s="65"/>
      <c r="I75" s="65"/>
      <c r="J75" s="65"/>
      <c r="K75" s="65"/>
      <c r="L75" s="65"/>
      <c r="M75" s="179">
        <f>SUM(M67:M74)</f>
        <v>0</v>
      </c>
      <c r="N75" s="87"/>
      <c r="O75" s="73"/>
      <c r="P75" s="185"/>
    </row>
    <row r="76" spans="1:16" x14ac:dyDescent="0.25">
      <c r="A76" s="78" t="s">
        <v>42</v>
      </c>
      <c r="B76" s="53"/>
      <c r="C76" s="53"/>
      <c r="D76" s="53"/>
      <c r="E76" s="53"/>
      <c r="F76" s="53"/>
      <c r="G76" s="53"/>
      <c r="H76" s="53"/>
      <c r="I76" s="53"/>
      <c r="J76" s="53"/>
      <c r="K76" s="53"/>
      <c r="L76" s="53"/>
      <c r="M76" s="177">
        <f>M75*0.25</f>
        <v>0</v>
      </c>
      <c r="N76" s="57"/>
      <c r="O76" s="73"/>
      <c r="P76" s="185"/>
    </row>
    <row r="77" spans="1:16" ht="15.75" thickBot="1" x14ac:dyDescent="0.3">
      <c r="A77" s="76" t="s">
        <v>94</v>
      </c>
      <c r="B77" s="61"/>
      <c r="C77" s="61"/>
      <c r="D77" s="61"/>
      <c r="E77" s="61"/>
      <c r="F77" s="61"/>
      <c r="G77" s="61"/>
      <c r="H77" s="61"/>
      <c r="I77" s="61"/>
      <c r="J77" s="61"/>
      <c r="K77" s="61"/>
      <c r="L77" s="61"/>
      <c r="M77" s="155">
        <f>SUM(M75:M76)</f>
        <v>0</v>
      </c>
      <c r="N77" s="80"/>
      <c r="O77" s="73"/>
    </row>
    <row r="78" spans="1:16" ht="16.5" thickTop="1" thickBot="1" x14ac:dyDescent="0.3">
      <c r="A78" s="1"/>
      <c r="B78" s="1"/>
      <c r="C78" s="1"/>
      <c r="D78" s="1"/>
      <c r="E78" s="1"/>
      <c r="F78" s="1"/>
      <c r="G78" s="1"/>
      <c r="H78" s="1"/>
      <c r="I78" s="1"/>
      <c r="J78" s="1"/>
      <c r="K78" s="1"/>
      <c r="L78" s="1"/>
      <c r="M78" s="1"/>
      <c r="N78" s="1"/>
      <c r="O78" s="73"/>
    </row>
    <row r="79" spans="1:16" ht="16.5" thickTop="1" x14ac:dyDescent="0.25">
      <c r="A79" s="69" t="s">
        <v>95</v>
      </c>
      <c r="B79" s="81"/>
      <c r="C79" s="81"/>
      <c r="D79" s="81"/>
      <c r="E79" s="81"/>
      <c r="F79" s="81"/>
      <c r="G79" s="81"/>
      <c r="H79" s="81"/>
      <c r="I79" s="81"/>
      <c r="J79" s="81"/>
      <c r="K79" s="81"/>
      <c r="L79" s="81"/>
      <c r="M79" s="81"/>
      <c r="N79" s="83"/>
      <c r="O79" s="73"/>
      <c r="P79" s="102"/>
    </row>
    <row r="80" spans="1:16" ht="40.5" customHeight="1" x14ac:dyDescent="0.25">
      <c r="A80" s="135" t="s">
        <v>82</v>
      </c>
      <c r="B80" s="145" t="s">
        <v>52</v>
      </c>
      <c r="C80" s="58"/>
      <c r="D80" s="58"/>
      <c r="E80" s="58"/>
      <c r="F80" s="58"/>
      <c r="G80" s="190" t="s">
        <v>96</v>
      </c>
      <c r="H80" s="141" t="s">
        <v>87</v>
      </c>
      <c r="I80" s="142" t="s">
        <v>88</v>
      </c>
      <c r="J80" s="143" t="s">
        <v>97</v>
      </c>
      <c r="K80" s="142" t="s">
        <v>90</v>
      </c>
      <c r="L80" s="141" t="s">
        <v>91</v>
      </c>
      <c r="M80" s="144" t="s">
        <v>92</v>
      </c>
      <c r="N80" s="114"/>
      <c r="O80" s="73"/>
      <c r="P80" s="102"/>
    </row>
    <row r="81" spans="1:16" x14ac:dyDescent="0.25">
      <c r="A81" s="82" t="s">
        <v>53</v>
      </c>
      <c r="B81" s="146"/>
      <c r="C81" s="22"/>
      <c r="D81" s="22"/>
      <c r="E81" s="22"/>
      <c r="F81" s="22"/>
      <c r="G81" s="146"/>
      <c r="H81" s="149"/>
      <c r="I81" s="149"/>
      <c r="J81" s="148"/>
      <c r="K81" s="150"/>
      <c r="L81" s="152"/>
      <c r="M81" s="140"/>
      <c r="N81" s="194"/>
      <c r="O81" s="73"/>
      <c r="P81" s="260" t="s">
        <v>124</v>
      </c>
    </row>
    <row r="82" spans="1:16" x14ac:dyDescent="0.25">
      <c r="A82" s="82" t="s">
        <v>54</v>
      </c>
      <c r="B82" s="146"/>
      <c r="C82" s="22"/>
      <c r="D82" s="22"/>
      <c r="E82" s="22"/>
      <c r="F82" s="22"/>
      <c r="G82" s="146"/>
      <c r="H82" s="149"/>
      <c r="I82" s="149"/>
      <c r="J82" s="148"/>
      <c r="K82" s="151"/>
      <c r="L82" s="153"/>
      <c r="M82" s="140"/>
      <c r="N82" s="194"/>
      <c r="O82" s="73"/>
      <c r="P82" s="261"/>
    </row>
    <row r="83" spans="1:16" x14ac:dyDescent="0.25">
      <c r="A83" s="82" t="s">
        <v>55</v>
      </c>
      <c r="B83" s="146"/>
      <c r="C83" s="22"/>
      <c r="D83" s="22"/>
      <c r="E83" s="22"/>
      <c r="F83" s="22"/>
      <c r="G83" s="146"/>
      <c r="H83" s="149"/>
      <c r="I83" s="149"/>
      <c r="J83" s="148"/>
      <c r="K83" s="151"/>
      <c r="L83" s="153"/>
      <c r="M83" s="140"/>
      <c r="N83" s="194"/>
      <c r="O83" s="73"/>
      <c r="P83" s="261"/>
    </row>
    <row r="84" spans="1:16" x14ac:dyDescent="0.25">
      <c r="A84" s="82" t="s">
        <v>56</v>
      </c>
      <c r="B84" s="146"/>
      <c r="C84" s="22"/>
      <c r="D84" s="22"/>
      <c r="E84" s="22"/>
      <c r="F84" s="22"/>
      <c r="G84" s="146"/>
      <c r="H84" s="149"/>
      <c r="I84" s="149"/>
      <c r="J84" s="148"/>
      <c r="K84" s="151"/>
      <c r="L84" s="153"/>
      <c r="M84" s="140"/>
      <c r="N84" s="194"/>
      <c r="O84" s="73"/>
      <c r="P84" s="261"/>
    </row>
    <row r="85" spans="1:16" x14ac:dyDescent="0.25">
      <c r="A85" s="82" t="s">
        <v>57</v>
      </c>
      <c r="B85" s="146"/>
      <c r="C85" s="22"/>
      <c r="D85" s="22"/>
      <c r="E85" s="22"/>
      <c r="F85" s="22"/>
      <c r="G85" s="146"/>
      <c r="H85" s="149"/>
      <c r="I85" s="149"/>
      <c r="J85" s="148"/>
      <c r="K85" s="151"/>
      <c r="L85" s="153"/>
      <c r="M85" s="140"/>
      <c r="N85" s="194"/>
      <c r="O85" s="93"/>
      <c r="P85" s="261"/>
    </row>
    <row r="86" spans="1:16" x14ac:dyDescent="0.25">
      <c r="A86" s="82" t="s">
        <v>58</v>
      </c>
      <c r="B86" s="146"/>
      <c r="C86" s="22"/>
      <c r="D86" s="22"/>
      <c r="E86" s="22"/>
      <c r="F86" s="22"/>
      <c r="G86" s="146"/>
      <c r="H86" s="149"/>
      <c r="I86" s="149"/>
      <c r="J86" s="148"/>
      <c r="K86" s="151"/>
      <c r="L86" s="153"/>
      <c r="M86" s="140"/>
      <c r="N86" s="194"/>
      <c r="O86" s="93"/>
      <c r="P86" s="261"/>
    </row>
    <row r="87" spans="1:16" x14ac:dyDescent="0.25">
      <c r="A87" s="82" t="s">
        <v>59</v>
      </c>
      <c r="B87" s="146"/>
      <c r="C87" s="22"/>
      <c r="D87" s="22"/>
      <c r="E87" s="22"/>
      <c r="F87" s="22"/>
      <c r="G87" s="146"/>
      <c r="H87" s="149"/>
      <c r="I87" s="149"/>
      <c r="J87" s="148"/>
      <c r="K87" s="151"/>
      <c r="L87" s="153"/>
      <c r="M87" s="140"/>
      <c r="N87" s="194"/>
      <c r="O87" s="73"/>
      <c r="P87" s="261"/>
    </row>
    <row r="88" spans="1:16" x14ac:dyDescent="0.25">
      <c r="A88" s="82" t="s">
        <v>60</v>
      </c>
      <c r="B88" s="146"/>
      <c r="C88" s="22"/>
      <c r="D88" s="22"/>
      <c r="E88" s="22"/>
      <c r="F88" s="22"/>
      <c r="G88" s="146"/>
      <c r="H88" s="149"/>
      <c r="I88" s="149"/>
      <c r="J88" s="148"/>
      <c r="K88" s="151"/>
      <c r="L88" s="153"/>
      <c r="M88" s="140"/>
      <c r="N88" s="194"/>
      <c r="O88" s="73"/>
      <c r="P88" s="261"/>
    </row>
    <row r="89" spans="1:16" ht="15.75" thickBot="1" x14ac:dyDescent="0.3">
      <c r="A89" s="60" t="s">
        <v>98</v>
      </c>
      <c r="B89" s="61"/>
      <c r="C89" s="61"/>
      <c r="D89" s="61"/>
      <c r="E89" s="61"/>
      <c r="F89" s="61"/>
      <c r="G89" s="61"/>
      <c r="H89" s="61"/>
      <c r="I89" s="61"/>
      <c r="J89" s="61"/>
      <c r="K89" s="61"/>
      <c r="L89" s="61"/>
      <c r="M89" s="154">
        <f>SUM(M81:M88)</f>
        <v>0</v>
      </c>
      <c r="N89" s="80"/>
      <c r="O89" s="73"/>
      <c r="P89" s="261"/>
    </row>
    <row r="90" spans="1:16" ht="15.75" thickTop="1" x14ac:dyDescent="0.25">
      <c r="A90" s="1"/>
      <c r="B90" s="1"/>
      <c r="C90" s="1"/>
      <c r="D90" s="1"/>
      <c r="E90" s="1"/>
      <c r="F90" s="1"/>
      <c r="G90" s="1"/>
      <c r="H90" s="1"/>
      <c r="I90" s="1"/>
      <c r="J90" s="1"/>
      <c r="K90" s="1"/>
      <c r="L90" s="1"/>
      <c r="M90" s="1"/>
      <c r="N90" s="1"/>
      <c r="O90" s="73"/>
      <c r="P90" s="100"/>
    </row>
    <row r="91" spans="1:16" x14ac:dyDescent="0.25">
      <c r="A91" s="30"/>
      <c r="B91" s="1"/>
      <c r="C91" s="1"/>
      <c r="D91" s="1"/>
      <c r="E91" s="1"/>
      <c r="F91" s="1"/>
      <c r="G91" s="1"/>
      <c r="H91" s="1"/>
      <c r="I91" s="1"/>
      <c r="J91" s="1"/>
      <c r="K91" s="1"/>
      <c r="L91" s="1"/>
      <c r="M91" s="1"/>
      <c r="N91" s="1"/>
      <c r="O91" s="73"/>
      <c r="P91" s="107"/>
    </row>
    <row r="92" spans="1:16" ht="15.75" thickBot="1" x14ac:dyDescent="0.3">
      <c r="A92" s="1"/>
      <c r="B92" s="1"/>
      <c r="C92" s="1"/>
      <c r="D92" s="1"/>
      <c r="E92" s="1"/>
      <c r="F92" s="1"/>
      <c r="G92" s="1"/>
      <c r="H92" s="1"/>
      <c r="I92" s="1"/>
      <c r="J92" s="1"/>
      <c r="K92" s="1"/>
      <c r="L92" s="1"/>
      <c r="M92" s="1"/>
      <c r="N92" s="1"/>
      <c r="O92" s="73"/>
      <c r="P92" s="107"/>
    </row>
    <row r="93" spans="1:16" ht="16.5" thickTop="1" x14ac:dyDescent="0.25">
      <c r="A93" s="257" t="s">
        <v>61</v>
      </c>
      <c r="B93" s="258"/>
      <c r="C93" s="54"/>
      <c r="D93" s="55"/>
      <c r="E93" s="1"/>
      <c r="F93" s="1"/>
      <c r="G93" s="56"/>
      <c r="H93" s="262" t="s">
        <v>109</v>
      </c>
      <c r="I93" s="262"/>
      <c r="J93" s="262"/>
      <c r="K93" s="262"/>
      <c r="L93" s="262"/>
      <c r="M93" s="262"/>
      <c r="N93" s="262"/>
      <c r="O93" s="109"/>
      <c r="P93" s="100"/>
    </row>
    <row r="94" spans="1:16" ht="23.25" customHeight="1" thickBot="1" x14ac:dyDescent="0.3">
      <c r="A94" s="186" t="s">
        <v>99</v>
      </c>
      <c r="B94" s="68"/>
      <c r="C94" s="68"/>
      <c r="D94" s="187">
        <f>SUM(D95:D98)</f>
        <v>0</v>
      </c>
      <c r="E94" s="1"/>
      <c r="F94" s="1"/>
      <c r="G94" s="56"/>
      <c r="H94" s="262"/>
      <c r="I94" s="262"/>
      <c r="J94" s="262"/>
      <c r="K94" s="262"/>
      <c r="L94" s="262"/>
      <c r="M94" s="262"/>
      <c r="N94" s="262"/>
      <c r="O94" s="73"/>
      <c r="P94" s="100"/>
    </row>
    <row r="95" spans="1:16" ht="15.75" thickTop="1" x14ac:dyDescent="0.25">
      <c r="A95" s="66" t="s">
        <v>116</v>
      </c>
      <c r="B95" s="67"/>
      <c r="C95" s="53"/>
      <c r="D95" s="156">
        <f>M28</f>
        <v>0</v>
      </c>
      <c r="E95" s="1"/>
      <c r="F95" s="1"/>
      <c r="G95" s="56"/>
      <c r="H95" s="158" t="s">
        <v>100</v>
      </c>
      <c r="I95" s="159"/>
      <c r="J95" s="159"/>
      <c r="K95" s="159"/>
      <c r="L95" s="160"/>
      <c r="M95" s="159"/>
      <c r="N95" s="159"/>
      <c r="O95" s="73"/>
      <c r="P95" s="100"/>
    </row>
    <row r="96" spans="1:16" ht="15.75" thickBot="1" x14ac:dyDescent="0.3">
      <c r="A96" s="62" t="s">
        <v>117</v>
      </c>
      <c r="B96" s="24"/>
      <c r="C96" s="63"/>
      <c r="D96" s="157">
        <f>M50</f>
        <v>0</v>
      </c>
      <c r="E96" s="1"/>
      <c r="F96" s="1"/>
      <c r="G96" s="56"/>
      <c r="H96" s="159" t="s">
        <v>106</v>
      </c>
      <c r="I96" s="161"/>
      <c r="J96" s="159"/>
      <c r="K96" s="159"/>
      <c r="L96" s="160"/>
      <c r="M96" s="159"/>
      <c r="N96" s="159"/>
      <c r="O96" s="73"/>
      <c r="P96" s="100"/>
    </row>
    <row r="97" spans="1:16" ht="15.75" thickBot="1" x14ac:dyDescent="0.3">
      <c r="A97" s="62" t="s">
        <v>119</v>
      </c>
      <c r="B97" s="24"/>
      <c r="C97" s="63"/>
      <c r="D97" s="157">
        <f>M77</f>
        <v>0</v>
      </c>
      <c r="E97" s="1"/>
      <c r="F97" s="1"/>
      <c r="G97" s="56"/>
      <c r="H97" s="159"/>
      <c r="I97" s="162" t="s">
        <v>101</v>
      </c>
      <c r="J97" s="163"/>
      <c r="K97" s="164" t="s">
        <v>102</v>
      </c>
      <c r="L97" s="165"/>
      <c r="M97" s="166"/>
      <c r="N97" s="167"/>
      <c r="O97" s="110"/>
      <c r="P97" s="108"/>
    </row>
    <row r="98" spans="1:16" ht="15.75" thickBot="1" x14ac:dyDescent="0.3">
      <c r="A98" s="197" t="s">
        <v>118</v>
      </c>
      <c r="B98" s="198"/>
      <c r="C98" s="199"/>
      <c r="D98" s="200">
        <f>M89</f>
        <v>0</v>
      </c>
      <c r="E98" s="1"/>
      <c r="F98" s="1"/>
      <c r="G98" s="56"/>
      <c r="H98" s="159"/>
      <c r="I98" s="110"/>
      <c r="J98" s="110"/>
      <c r="K98" s="159"/>
      <c r="L98" s="168"/>
      <c r="M98" s="169"/>
      <c r="N98" s="170"/>
      <c r="O98" s="110"/>
      <c r="P98" s="108"/>
    </row>
    <row r="99" spans="1:16" ht="15.75" thickTop="1" x14ac:dyDescent="0.25">
      <c r="A99" s="201"/>
      <c r="B99" s="201"/>
      <c r="C99" s="202"/>
      <c r="D99" s="203"/>
      <c r="E99" s="1"/>
      <c r="F99" s="1"/>
      <c r="G99" s="56"/>
      <c r="H99" s="174"/>
      <c r="I99" s="110"/>
      <c r="J99" s="110"/>
      <c r="K99" s="159"/>
      <c r="L99" s="263" t="s">
        <v>103</v>
      </c>
      <c r="M99" s="264"/>
      <c r="N99" s="265"/>
      <c r="O99" s="110"/>
      <c r="P99" s="108"/>
    </row>
    <row r="100" spans="1:16" ht="15.75" thickBot="1" x14ac:dyDescent="0.3">
      <c r="A100" s="1"/>
      <c r="B100" s="1"/>
      <c r="C100" s="1"/>
      <c r="D100" s="1"/>
      <c r="E100" s="1"/>
      <c r="F100" s="1"/>
      <c r="G100" s="1"/>
      <c r="H100" s="171"/>
      <c r="I100" s="172"/>
      <c r="J100" s="172"/>
      <c r="K100" s="173"/>
      <c r="L100" s="266"/>
      <c r="M100" s="267"/>
      <c r="N100" s="268"/>
      <c r="O100" s="110"/>
      <c r="P100" s="108"/>
    </row>
    <row r="101" spans="1:16" ht="16.5" thickTop="1" x14ac:dyDescent="0.25">
      <c r="A101" s="255" t="s">
        <v>128</v>
      </c>
      <c r="B101" s="256"/>
      <c r="C101" s="54"/>
      <c r="D101" s="55"/>
      <c r="E101" s="1"/>
      <c r="F101" s="1"/>
      <c r="G101" s="1"/>
      <c r="H101" s="1"/>
      <c r="I101" s="1"/>
      <c r="J101" s="1"/>
      <c r="K101" s="1"/>
      <c r="L101" s="1"/>
      <c r="M101" s="1"/>
      <c r="N101" s="1"/>
      <c r="O101" s="110"/>
      <c r="P101" s="111"/>
    </row>
    <row r="102" spans="1:16" x14ac:dyDescent="0.25">
      <c r="A102" s="204" t="s">
        <v>125</v>
      </c>
      <c r="B102" s="22"/>
      <c r="C102" s="22"/>
      <c r="D102" s="229">
        <f>D95</f>
        <v>0</v>
      </c>
      <c r="E102" s="1"/>
      <c r="F102" s="1"/>
      <c r="G102" s="1"/>
      <c r="H102" s="1"/>
      <c r="I102" s="1"/>
      <c r="J102" s="1"/>
      <c r="K102" s="1"/>
      <c r="L102" s="1"/>
      <c r="M102" s="1"/>
      <c r="N102" s="1"/>
      <c r="P102" s="107"/>
    </row>
    <row r="103" spans="1:16" x14ac:dyDescent="0.25">
      <c r="A103" s="204" t="s">
        <v>126</v>
      </c>
      <c r="B103" s="22"/>
      <c r="C103" s="22"/>
      <c r="D103" s="229">
        <f>D96+D97+D98</f>
        <v>0</v>
      </c>
      <c r="E103" s="1"/>
      <c r="F103" s="1"/>
      <c r="G103" s="1"/>
      <c r="H103" s="1"/>
      <c r="I103" s="1"/>
      <c r="J103" s="1"/>
      <c r="K103" s="1"/>
      <c r="L103" s="1"/>
      <c r="M103" s="1"/>
      <c r="N103" s="1"/>
      <c r="P103" s="112"/>
    </row>
    <row r="104" spans="1:16" ht="15.75" thickBot="1" x14ac:dyDescent="0.3">
      <c r="A104" s="205" t="s">
        <v>127</v>
      </c>
      <c r="B104" s="27"/>
      <c r="C104" s="27"/>
      <c r="D104" s="228">
        <f>IF(D95=0,0,D103/D94)</f>
        <v>0</v>
      </c>
      <c r="E104" s="1"/>
      <c r="F104" s="1"/>
      <c r="G104" s="1"/>
      <c r="H104" s="1"/>
      <c r="I104" s="1"/>
      <c r="J104" s="1"/>
      <c r="K104" s="1"/>
      <c r="L104" s="1"/>
      <c r="M104" s="1"/>
      <c r="N104" s="1"/>
      <c r="P104" s="107"/>
    </row>
    <row r="105" spans="1:16" ht="15.75" thickTop="1" x14ac:dyDescent="0.25">
      <c r="A105" s="1"/>
      <c r="B105" s="1"/>
      <c r="C105" s="1"/>
      <c r="D105" s="1"/>
      <c r="E105" s="1"/>
      <c r="F105" s="1"/>
      <c r="G105" s="1"/>
      <c r="H105" s="1"/>
      <c r="I105" s="1"/>
      <c r="J105" s="1"/>
      <c r="K105" s="1"/>
      <c r="L105" s="1"/>
      <c r="M105" s="1"/>
      <c r="N105" s="1"/>
    </row>
    <row r="106" spans="1:16" x14ac:dyDescent="0.25">
      <c r="A106" s="1"/>
      <c r="B106" s="1"/>
      <c r="C106" s="1"/>
      <c r="D106" s="1"/>
      <c r="E106" s="1"/>
      <c r="F106" s="1"/>
      <c r="G106" s="1"/>
      <c r="H106" s="1"/>
      <c r="I106" s="1"/>
      <c r="J106" s="1"/>
      <c r="K106" s="1"/>
      <c r="L106" s="1"/>
      <c r="M106" s="1"/>
      <c r="N106" s="1"/>
    </row>
    <row r="107" spans="1:16" x14ac:dyDescent="0.25">
      <c r="A107" s="1"/>
      <c r="B107" s="1"/>
      <c r="C107" s="1"/>
      <c r="D107" s="1"/>
      <c r="E107" s="1"/>
      <c r="F107" s="1"/>
      <c r="G107" s="1"/>
      <c r="H107" s="1"/>
      <c r="I107" s="1"/>
      <c r="J107" s="1"/>
      <c r="K107" s="1"/>
      <c r="L107" s="1"/>
      <c r="M107" s="1"/>
      <c r="N107" s="1"/>
    </row>
    <row r="108" spans="1:16" x14ac:dyDescent="0.25">
      <c r="A108" s="1"/>
      <c r="B108" s="1"/>
      <c r="C108" s="1"/>
      <c r="D108" s="1"/>
      <c r="E108" s="1"/>
      <c r="F108" s="1"/>
      <c r="G108" s="1"/>
      <c r="H108" s="1"/>
      <c r="I108" s="1"/>
      <c r="J108" s="1"/>
      <c r="K108" s="1"/>
      <c r="L108" s="1"/>
      <c r="M108" s="1"/>
      <c r="N108" s="1"/>
    </row>
    <row r="109" spans="1:16" x14ac:dyDescent="0.25">
      <c r="A109" s="1"/>
      <c r="B109" s="1"/>
      <c r="C109" s="1"/>
      <c r="D109" s="1"/>
      <c r="E109" s="1"/>
      <c r="F109" s="1"/>
      <c r="G109" s="1"/>
      <c r="H109" s="1"/>
      <c r="I109" s="1"/>
      <c r="J109" s="1"/>
      <c r="K109" s="1"/>
      <c r="L109" s="1"/>
      <c r="M109" s="1"/>
      <c r="N109" s="1"/>
    </row>
    <row r="110" spans="1:16" x14ac:dyDescent="0.25">
      <c r="A110" s="1"/>
      <c r="B110" s="1"/>
      <c r="C110" s="1"/>
      <c r="D110" s="1"/>
      <c r="E110" s="1"/>
      <c r="F110" s="1"/>
      <c r="G110" s="1"/>
      <c r="H110" s="1"/>
      <c r="I110" s="1"/>
      <c r="J110" s="1"/>
      <c r="K110" s="1"/>
      <c r="L110" s="1"/>
      <c r="M110" s="1"/>
      <c r="N110" s="1"/>
    </row>
    <row r="111" spans="1:16" x14ac:dyDescent="0.25">
      <c r="A111" s="1"/>
      <c r="B111" s="1"/>
      <c r="C111" s="1"/>
      <c r="D111" s="1"/>
      <c r="E111" s="1"/>
      <c r="F111" s="1"/>
      <c r="G111" s="1"/>
      <c r="H111" s="1"/>
      <c r="I111" s="1"/>
      <c r="J111" s="1"/>
      <c r="K111" s="1"/>
      <c r="L111" s="1"/>
      <c r="M111" s="1"/>
      <c r="N111" s="1"/>
    </row>
    <row r="112" spans="1:16" x14ac:dyDescent="0.25">
      <c r="A112" s="1"/>
      <c r="B112" s="1"/>
      <c r="C112" s="1"/>
      <c r="D112" s="1"/>
      <c r="E112" s="1"/>
      <c r="F112" s="1"/>
      <c r="G112" s="1"/>
      <c r="H112" s="1"/>
      <c r="I112" s="1"/>
      <c r="J112" s="1"/>
      <c r="K112" s="1"/>
      <c r="L112" s="1"/>
      <c r="M112" s="1"/>
      <c r="N112" s="1"/>
    </row>
    <row r="113" spans="1:14" x14ac:dyDescent="0.25">
      <c r="A113" s="1"/>
      <c r="B113" s="1"/>
      <c r="C113" s="1"/>
      <c r="D113" s="1"/>
      <c r="E113" s="1"/>
      <c r="F113" s="1"/>
      <c r="G113" s="1"/>
      <c r="H113" s="1"/>
      <c r="I113" s="1"/>
      <c r="J113" s="1"/>
      <c r="K113" s="1"/>
      <c r="L113" s="1"/>
      <c r="M113" s="1"/>
      <c r="N113" s="1"/>
    </row>
    <row r="114" spans="1:14" x14ac:dyDescent="0.25">
      <c r="A114" s="1"/>
      <c r="B114" s="1"/>
      <c r="C114" s="1"/>
      <c r="D114" s="1"/>
      <c r="E114" s="1"/>
      <c r="F114" s="1"/>
      <c r="G114" s="1"/>
      <c r="H114" s="1"/>
      <c r="I114" s="1"/>
      <c r="J114" s="1"/>
      <c r="K114" s="1"/>
      <c r="L114" s="1"/>
      <c r="M114" s="1"/>
      <c r="N114" s="1"/>
    </row>
    <row r="115" spans="1:14" x14ac:dyDescent="0.25">
      <c r="A115" s="1"/>
      <c r="B115" s="1"/>
      <c r="C115" s="1"/>
      <c r="D115" s="1"/>
      <c r="E115" s="1"/>
      <c r="F115" s="1"/>
      <c r="G115" s="1"/>
      <c r="H115" s="1"/>
      <c r="I115" s="1"/>
      <c r="J115" s="1"/>
      <c r="K115" s="1"/>
      <c r="L115" s="1"/>
      <c r="M115" s="1"/>
      <c r="N115" s="1"/>
    </row>
  </sheetData>
  <mergeCells count="23">
    <mergeCell ref="A101:B101"/>
    <mergeCell ref="A93:B93"/>
    <mergeCell ref="P66:P67"/>
    <mergeCell ref="P81:P89"/>
    <mergeCell ref="P68:P70"/>
    <mergeCell ref="P72:P74"/>
    <mergeCell ref="H93:N94"/>
    <mergeCell ref="L99:N100"/>
    <mergeCell ref="P10:P12"/>
    <mergeCell ref="P13:P14"/>
    <mergeCell ref="P33:P48"/>
    <mergeCell ref="P52:P54"/>
    <mergeCell ref="B66:E66"/>
    <mergeCell ref="A6:N10"/>
    <mergeCell ref="A12:C12"/>
    <mergeCell ref="A13:C13"/>
    <mergeCell ref="A14:C14"/>
    <mergeCell ref="L12:N12"/>
    <mergeCell ref="L14:N14"/>
    <mergeCell ref="B19:E19"/>
    <mergeCell ref="P19:P20"/>
    <mergeCell ref="P21:P23"/>
    <mergeCell ref="P25:P27"/>
  </mergeCells>
  <dataValidations count="3">
    <dataValidation type="list" allowBlank="1" showInputMessage="1" showErrorMessage="1" sqref="L12">
      <formula1>$BO$34:$BO$47</formula1>
    </dataValidation>
    <dataValidation operator="equal" allowBlank="1" showErrorMessage="1" errorTitle="Falsche Eingabe" error="Bitte nur die Nummer (&gt;0) des Workpackages eingeben!" sqref="A4">
      <formula1>0</formula1>
      <formula2>0</formula2>
    </dataValidation>
    <dataValidation type="list" allowBlank="1" showInputMessage="1" showErrorMessage="1" sqref="L14">
      <formula1>$BP$14:$BP$32</formula1>
    </dataValidation>
  </dataValidations>
  <hyperlinks>
    <hyperlink ref="P7" r:id="rId1"/>
    <hyperlink ref="P8" r:id="rId2"/>
  </hyperlinks>
  <pageMargins left="0.70866141732283472" right="0.70866141732283472" top="0.78740157480314965" bottom="0.78740157480314965" header="0.31496062992125984" footer="0.31496062992125984"/>
  <pageSetup paperSize="8" scale="76" fitToHeight="0" orientation="landscape" r:id="rId3"/>
  <headerFooter>
    <oddHeader>&amp;RFFG-Kostenplan
&amp;D</oddHeader>
    <oddFooter>&amp;L&amp;F&amp;A&amp;RSeite &amp;P von &amp;N</oddFooter>
  </headerFooter>
  <rowBreaks count="1" manualBreakCount="1">
    <brk id="62" max="13" man="1"/>
  </rowBreaks>
  <ignoredErrors>
    <ignoredError sqref="A46:A4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zoomScaleSheetLayoutView="100" workbookViewId="0">
      <selection activeCell="E19" sqref="E19"/>
    </sheetView>
  </sheetViews>
  <sheetFormatPr baseColWidth="10" defaultColWidth="11.42578125" defaultRowHeight="19.5" customHeight="1" x14ac:dyDescent="0.2"/>
  <cols>
    <col min="1" max="1" width="2.7109375" style="207" customWidth="1"/>
    <col min="2" max="2" width="115" style="207" customWidth="1"/>
    <col min="3" max="16384" width="11.42578125" style="207"/>
  </cols>
  <sheetData>
    <row r="1" spans="1:9" ht="19.5" customHeight="1" thickBot="1" x14ac:dyDescent="0.3">
      <c r="A1" s="271" t="s">
        <v>144</v>
      </c>
      <c r="B1" s="272"/>
      <c r="C1" s="206"/>
      <c r="D1" s="206"/>
      <c r="E1" s="206"/>
      <c r="F1" s="206"/>
      <c r="G1" s="206"/>
      <c r="H1" s="206"/>
      <c r="I1" s="206"/>
    </row>
    <row r="2" spans="1:9" s="209" customFormat="1" ht="23.25" customHeight="1" x14ac:dyDescent="0.25">
      <c r="A2" s="273" t="s">
        <v>129</v>
      </c>
      <c r="B2" s="274"/>
      <c r="C2" s="208"/>
      <c r="D2" s="208"/>
      <c r="E2" s="208"/>
      <c r="F2" s="208"/>
      <c r="G2" s="208"/>
      <c r="H2" s="208"/>
      <c r="I2" s="208"/>
    </row>
    <row r="3" spans="1:9" s="209" customFormat="1" ht="23.25" customHeight="1" x14ac:dyDescent="0.25">
      <c r="A3" s="210"/>
      <c r="B3" s="211" t="s">
        <v>145</v>
      </c>
      <c r="C3" s="208"/>
      <c r="D3" s="208"/>
      <c r="E3" s="208"/>
      <c r="F3" s="208"/>
      <c r="G3" s="208"/>
      <c r="H3" s="208"/>
      <c r="I3" s="208"/>
    </row>
    <row r="4" spans="1:9" s="209" customFormat="1" ht="23.25" customHeight="1" x14ac:dyDescent="0.25">
      <c r="A4" s="210"/>
      <c r="B4" s="212" t="s">
        <v>130</v>
      </c>
      <c r="C4" s="208"/>
      <c r="D4" s="208"/>
      <c r="E4" s="208"/>
      <c r="F4" s="208"/>
      <c r="G4" s="208"/>
      <c r="H4" s="208"/>
      <c r="I4" s="208"/>
    </row>
    <row r="5" spans="1:9" s="209" customFormat="1" ht="23.25" customHeight="1" x14ac:dyDescent="0.25">
      <c r="A5" s="210"/>
      <c r="B5" s="211" t="s">
        <v>131</v>
      </c>
      <c r="C5" s="208"/>
      <c r="D5" s="208"/>
      <c r="E5" s="208"/>
      <c r="F5" s="208"/>
      <c r="G5" s="208"/>
      <c r="H5" s="208"/>
      <c r="I5" s="208"/>
    </row>
    <row r="6" spans="1:9" s="209" customFormat="1" ht="27.75" customHeight="1" x14ac:dyDescent="0.25">
      <c r="A6" s="213"/>
      <c r="B6" s="214" t="s">
        <v>146</v>
      </c>
      <c r="C6" s="208"/>
      <c r="D6" s="208"/>
      <c r="E6" s="208"/>
      <c r="F6" s="208"/>
      <c r="G6" s="208"/>
      <c r="H6" s="208"/>
      <c r="I6" s="208"/>
    </row>
    <row r="7" spans="1:9" s="209" customFormat="1" ht="23.25" hidden="1" customHeight="1" x14ac:dyDescent="0.25">
      <c r="A7" s="215"/>
      <c r="B7" s="216" t="s">
        <v>132</v>
      </c>
      <c r="C7" s="208"/>
      <c r="D7" s="208"/>
      <c r="E7" s="208"/>
      <c r="F7" s="208"/>
      <c r="G7" s="208"/>
      <c r="H7" s="208"/>
      <c r="I7" s="208"/>
    </row>
    <row r="8" spans="1:9" s="209" customFormat="1" ht="23.25" hidden="1" customHeight="1" x14ac:dyDescent="0.25">
      <c r="A8" s="213"/>
      <c r="B8" s="217" t="s">
        <v>133</v>
      </c>
      <c r="C8" s="208"/>
      <c r="D8" s="208"/>
      <c r="E8" s="208"/>
      <c r="F8" s="208"/>
      <c r="G8" s="208"/>
      <c r="H8" s="208"/>
      <c r="I8" s="208"/>
    </row>
    <row r="9" spans="1:9" s="209" customFormat="1" ht="25.5" hidden="1" customHeight="1" x14ac:dyDescent="0.25">
      <c r="A9" s="218"/>
      <c r="B9" s="219" t="s">
        <v>134</v>
      </c>
      <c r="C9" s="208"/>
      <c r="D9" s="208"/>
      <c r="E9" s="208"/>
      <c r="F9" s="208"/>
      <c r="G9" s="208"/>
      <c r="H9" s="208"/>
      <c r="I9" s="208"/>
    </row>
    <row r="10" spans="1:9" s="209" customFormat="1" ht="23.25" customHeight="1" x14ac:dyDescent="0.25">
      <c r="A10" s="275" t="s">
        <v>135</v>
      </c>
      <c r="B10" s="276"/>
      <c r="C10" s="208"/>
      <c r="D10" s="208"/>
      <c r="E10" s="208"/>
      <c r="F10" s="208"/>
      <c r="G10" s="208"/>
      <c r="H10" s="208"/>
      <c r="I10" s="208"/>
    </row>
    <row r="11" spans="1:9" s="209" customFormat="1" ht="27.75" customHeight="1" x14ac:dyDescent="0.25">
      <c r="A11" s="220"/>
      <c r="B11" s="221" t="s">
        <v>136</v>
      </c>
      <c r="C11" s="208"/>
      <c r="D11" s="208"/>
      <c r="E11" s="208"/>
      <c r="F11" s="208"/>
      <c r="G11" s="208"/>
      <c r="H11" s="208"/>
      <c r="I11" s="208"/>
    </row>
    <row r="12" spans="1:9" s="209" customFormat="1" ht="23.25" customHeight="1" x14ac:dyDescent="0.25">
      <c r="A12" s="269" t="s">
        <v>137</v>
      </c>
      <c r="B12" s="270"/>
      <c r="C12" s="208"/>
      <c r="D12" s="208"/>
      <c r="E12" s="208"/>
      <c r="F12" s="208"/>
      <c r="G12" s="208"/>
      <c r="H12" s="208"/>
      <c r="I12" s="208"/>
    </row>
    <row r="13" spans="1:9" s="209" customFormat="1" ht="23.25" customHeight="1" x14ac:dyDescent="0.25">
      <c r="A13" s="215"/>
      <c r="B13" s="222" t="s">
        <v>138</v>
      </c>
      <c r="C13" s="208"/>
      <c r="D13" s="208"/>
      <c r="E13" s="208"/>
      <c r="F13" s="208"/>
      <c r="G13" s="208"/>
      <c r="H13" s="208"/>
      <c r="I13" s="208"/>
    </row>
    <row r="14" spans="1:9" s="209" customFormat="1" ht="27.6" customHeight="1" x14ac:dyDescent="0.25">
      <c r="A14" s="220"/>
      <c r="B14" s="212" t="s">
        <v>139</v>
      </c>
      <c r="C14" s="208"/>
      <c r="D14" s="208"/>
      <c r="E14" s="208"/>
      <c r="F14" s="208"/>
      <c r="G14" s="208"/>
      <c r="H14" s="208"/>
      <c r="I14" s="208"/>
    </row>
    <row r="15" spans="1:9" ht="26.25" customHeight="1" x14ac:dyDescent="0.2">
      <c r="A15" s="269" t="s">
        <v>140</v>
      </c>
      <c r="B15" s="270"/>
      <c r="C15" s="206"/>
      <c r="D15" s="206"/>
      <c r="E15" s="206"/>
      <c r="F15" s="206"/>
      <c r="G15" s="206"/>
      <c r="H15" s="206"/>
      <c r="I15" s="206"/>
    </row>
    <row r="16" spans="1:9" ht="27.75" customHeight="1" x14ac:dyDescent="0.2">
      <c r="A16" s="223"/>
      <c r="B16" s="224" t="s">
        <v>147</v>
      </c>
      <c r="C16" s="206"/>
      <c r="D16" s="206"/>
      <c r="E16" s="206"/>
      <c r="F16" s="206"/>
      <c r="G16" s="206"/>
      <c r="H16" s="206"/>
      <c r="I16" s="206"/>
    </row>
    <row r="17" spans="1:9" ht="19.5" customHeight="1" x14ac:dyDescent="0.2">
      <c r="A17" s="269" t="s">
        <v>141</v>
      </c>
      <c r="B17" s="270"/>
      <c r="C17" s="206"/>
      <c r="D17" s="206"/>
      <c r="E17" s="206"/>
      <c r="F17" s="206"/>
      <c r="G17" s="206"/>
      <c r="H17" s="206"/>
      <c r="I17" s="206"/>
    </row>
    <row r="18" spans="1:9" ht="31.5" customHeight="1" x14ac:dyDescent="0.2">
      <c r="A18" s="223"/>
      <c r="B18" s="224" t="s">
        <v>148</v>
      </c>
      <c r="C18" s="206"/>
      <c r="D18" s="206"/>
      <c r="E18" s="206"/>
      <c r="F18" s="206"/>
      <c r="G18" s="206"/>
      <c r="H18" s="206"/>
      <c r="I18" s="206"/>
    </row>
    <row r="19" spans="1:9" ht="19.5" customHeight="1" x14ac:dyDescent="0.2">
      <c r="A19" s="226"/>
      <c r="B19" s="226"/>
      <c r="C19" s="206"/>
      <c r="D19" s="206"/>
      <c r="E19" s="206"/>
      <c r="F19" s="206"/>
      <c r="G19" s="206"/>
      <c r="H19" s="206"/>
      <c r="I19" s="206"/>
    </row>
    <row r="20" spans="1:9" ht="5.45" customHeight="1" x14ac:dyDescent="0.2">
      <c r="A20" s="226"/>
      <c r="B20" s="226"/>
      <c r="C20" s="206"/>
      <c r="D20" s="206"/>
      <c r="E20" s="206"/>
      <c r="F20" s="206"/>
      <c r="G20" s="206"/>
      <c r="H20" s="206"/>
      <c r="I20" s="206"/>
    </row>
    <row r="21" spans="1:9" ht="64.900000000000006" customHeight="1" x14ac:dyDescent="0.2">
      <c r="A21" s="226"/>
      <c r="B21" s="227" t="s">
        <v>142</v>
      </c>
      <c r="C21" s="206"/>
      <c r="D21" s="206"/>
      <c r="E21" s="206"/>
      <c r="F21" s="206"/>
      <c r="G21" s="206"/>
      <c r="H21" s="206"/>
      <c r="I21" s="206"/>
    </row>
    <row r="22" spans="1:9" ht="76.5" x14ac:dyDescent="0.2">
      <c r="A22" s="226"/>
      <c r="B22" s="227" t="s">
        <v>143</v>
      </c>
      <c r="C22" s="206"/>
      <c r="D22" s="206"/>
      <c r="E22" s="206"/>
      <c r="F22" s="206"/>
      <c r="G22" s="206"/>
      <c r="H22" s="206"/>
      <c r="I22" s="206"/>
    </row>
    <row r="23" spans="1:9" ht="19.5" customHeight="1" x14ac:dyDescent="0.2">
      <c r="A23" s="206"/>
      <c r="B23" s="225"/>
      <c r="C23" s="206"/>
      <c r="D23" s="206"/>
      <c r="E23" s="206"/>
      <c r="F23" s="206"/>
      <c r="G23" s="206"/>
      <c r="H23" s="206"/>
      <c r="I23" s="206"/>
    </row>
    <row r="24" spans="1:9" ht="19.5" customHeight="1" x14ac:dyDescent="0.2">
      <c r="A24" s="206"/>
      <c r="B24" s="225"/>
      <c r="C24" s="206"/>
      <c r="D24" s="206"/>
      <c r="E24" s="206"/>
      <c r="F24" s="206"/>
      <c r="G24" s="206"/>
      <c r="H24" s="206"/>
      <c r="I24" s="206"/>
    </row>
    <row r="25" spans="1:9" ht="19.5" customHeight="1" x14ac:dyDescent="0.2">
      <c r="A25" s="206"/>
      <c r="B25" s="225"/>
      <c r="C25" s="206"/>
      <c r="D25" s="206"/>
      <c r="E25" s="206"/>
      <c r="F25" s="206"/>
      <c r="G25" s="206"/>
      <c r="H25" s="206"/>
      <c r="I25" s="206"/>
    </row>
    <row r="26" spans="1:9" ht="19.5" customHeight="1" x14ac:dyDescent="0.2">
      <c r="A26" s="206"/>
      <c r="B26" s="225"/>
      <c r="C26" s="206"/>
      <c r="D26" s="206"/>
      <c r="E26" s="206"/>
      <c r="F26" s="206"/>
      <c r="G26" s="206"/>
      <c r="H26" s="206"/>
      <c r="I26" s="206"/>
    </row>
    <row r="27" spans="1:9" ht="19.5" customHeight="1" x14ac:dyDescent="0.2">
      <c r="A27" s="206"/>
      <c r="B27" s="225"/>
    </row>
    <row r="28" spans="1:9" ht="19.5" customHeight="1" x14ac:dyDescent="0.2">
      <c r="B28" s="225"/>
    </row>
    <row r="29" spans="1:9" ht="19.5" customHeight="1" x14ac:dyDescent="0.2">
      <c r="B29" s="225"/>
    </row>
    <row r="30" spans="1:9" ht="19.5" customHeight="1" x14ac:dyDescent="0.2">
      <c r="B30" s="225"/>
    </row>
    <row r="31" spans="1:9" ht="19.5" customHeight="1" x14ac:dyDescent="0.2">
      <c r="B31" s="225"/>
    </row>
    <row r="32" spans="1:9" ht="19.5" customHeight="1" x14ac:dyDescent="0.2">
      <c r="B32" s="225"/>
    </row>
    <row r="33" spans="2:2" ht="19.5" customHeight="1" x14ac:dyDescent="0.2">
      <c r="B33" s="225"/>
    </row>
    <row r="34" spans="2:2" ht="19.5" customHeight="1" x14ac:dyDescent="0.2">
      <c r="B34" s="225"/>
    </row>
    <row r="35" spans="2:2" ht="19.5" customHeight="1" x14ac:dyDescent="0.2">
      <c r="B35" s="225"/>
    </row>
    <row r="36" spans="2:2" ht="19.5" customHeight="1" x14ac:dyDescent="0.2">
      <c r="B36" s="225"/>
    </row>
  </sheetData>
  <mergeCells count="6">
    <mergeCell ref="A17:B17"/>
    <mergeCell ref="A1:B1"/>
    <mergeCell ref="A2:B2"/>
    <mergeCell ref="A10:B10"/>
    <mergeCell ref="A12:B12"/>
    <mergeCell ref="A15:B15"/>
  </mergeCells>
  <pageMargins left="0.7" right="0.7" top="0.78740157499999996" bottom="0.78740157499999996" header="0.3" footer="0.3"/>
  <pageSetup paperSize="9" scale="69"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Partner_A</vt:lpstr>
      <vt:lpstr>Checkliste</vt:lpstr>
      <vt:lpstr>Checkliste!Druckbereich</vt:lpstr>
      <vt:lpstr>Partner_A!Druckbereich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Margit Haas</cp:lastModifiedBy>
  <cp:lastPrinted>2016-10-04T11:31:38Z</cp:lastPrinted>
  <dcterms:created xsi:type="dcterms:W3CDTF">2013-04-04T13:20:17Z</dcterms:created>
  <dcterms:modified xsi:type="dcterms:W3CDTF">2016-10-04T14:28:38Z</dcterms:modified>
</cp:coreProperties>
</file>