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740" windowWidth="10680" windowHeight="8655" tabRatio="887" activeTab="0"/>
  </bookViews>
  <sheets>
    <sheet name="Calc Förderquoten IF" sheetId="1" r:id="rId1"/>
    <sheet name="Calc Förderquoten E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brechnung">#REF!</definedName>
    <definedName name="Abrechnung_4">'[1]8 Kosten Antragsteller'!#REF!</definedName>
    <definedName name="Abrechnung_6">'[3]COST PLAN PARTNER 1'!#REF!</definedName>
    <definedName name="akronym">#REF!</definedName>
    <definedName name="Antragssteller">'[1]7 Detailinfo Antragsteller'!$A$6</definedName>
    <definedName name="Antragsteller">'[5]C. Info Antragsteller A'!$A$6</definedName>
    <definedName name="Anzahl_UN">#REF!</definedName>
    <definedName name="BeantragteKosten">#REF!</definedName>
    <definedName name="_xlnm.Print_Area" localSheetId="1">'Calc Förderquoten EE'!$A$1:$F$148</definedName>
    <definedName name="_xlnm.Print_Area" localSheetId="0">'Calc Förderquoten IF'!$A$1:$G$23</definedName>
    <definedName name="Förderquote">#REF!</definedName>
    <definedName name="Fördersumme">#REF!</definedName>
    <definedName name="Förderung">'[5]A. DECKBLATT-Projektübersicht'!$D$36</definedName>
    <definedName name="GenehmigteKosten">'[2]_xls__xls__xls__xls__xls__xls__xls__xls__xls__xls__xls__xls__xls__xls__xls_GENEHMIGTE KOSTEN'!$C$13</definedName>
    <definedName name="GenehmigteKosten_2">'[2]_xls__xls__xls__xls__xls__xls__xls__xls__xls__xls__xls__xls__xls__xls__xls__xls__xls_GENEHMIGTE KOSTEN'!$C$13</definedName>
    <definedName name="GenehmigteKosten_3">'[2]_xls__xls__xls__xls__xls__xls__xls__xls__xls__xls__xls__xls__xls__xls__xls__xls_GENEHMIGTE KOSTEN'!$C$13</definedName>
    <definedName name="GenehmigteKosten_4">'[4]_xls__xls__xls__xls__xls__xls__xls__xls__xls__xls__xls__xls__xls__xls__xls__xls__xls__xls__xls__xls__xls__xls__xls__xls__xls__xls__xls__xls__xls__xls__xls__xls__xls__xls__xls__xls__xls__xls__xls__xls__xls__xls_GENEHMIGTE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5">'[4]_xls__xls__xls__xls__xls__xls__xls__xls__xls__xls__xls__xls__xls__xls__xls__xls__xls__xls__xls__xls__xls__xls__xls__xls__xls__xls__xls__xls__xls__xls__xls__xls__xls__xls__xls__xls__xls__xls__xls__xls__xls__xls__xls_GENEHMIGTE KOSTEN'!$C$13</definedName>
    <definedName name="Hinweise">#REF!</definedName>
    <definedName name="Inhalt">#REF!</definedName>
    <definedName name="Internet_Partner">#REF!</definedName>
    <definedName name="Name_Partner_UN">#REF!</definedName>
    <definedName name="Projekt">#REF!</definedName>
    <definedName name="Projekt_DK">#REF!</definedName>
    <definedName name="Projekt_FTE">#REF!</definedName>
    <definedName name="Projekt_GK">#REF!</definedName>
    <definedName name="Projekt_PK">#REF!</definedName>
    <definedName name="Projekt_Reis">#REF!</definedName>
    <definedName name="Projekt_RK">#REF!</definedName>
    <definedName name="Projekt_SuM">#REF!</definedName>
    <definedName name="Projektdauer">#REF!</definedName>
    <definedName name="Projektende">#REF!</definedName>
    <definedName name="Projektstart">#REF!</definedName>
    <definedName name="Projekttitel">#REF!</definedName>
    <definedName name="VAProjekt_DK">#REF!</definedName>
    <definedName name="VAProjekt_FTE">#REF!</definedName>
    <definedName name="VAProjekt_GK">#REF!</definedName>
    <definedName name="VAProjekt_GKb">#REF!</definedName>
    <definedName name="VAProjekt_PK">#REF!</definedName>
    <definedName name="VAProjekt_Reis">#REF!</definedName>
    <definedName name="VAProjekt_SuM">#REF!</definedName>
    <definedName name="VAProjekt_Ust">#REF!</definedName>
  </definedNames>
  <calcPr fullCalcOnLoad="1"/>
</workbook>
</file>

<file path=xl/comments1.xml><?xml version="1.0" encoding="utf-8"?>
<comments xmlns="http://schemas.openxmlformats.org/spreadsheetml/2006/main">
  <authors>
    <author> Martin Russ</author>
    <author>UIT</author>
  </authors>
  <commentList>
    <comment ref="C4" authorId="0">
      <text>
        <r>
          <rPr>
            <b/>
            <sz val="10"/>
            <rFont val="Tahoma"/>
            <family val="0"/>
          </rPr>
          <t xml:space="preserve">KU - Kleinunternehmen
MU - Mittleres Unternehmen
GU - Großunternehmen
FE - Forschungseinrichtung
</t>
        </r>
      </text>
    </comment>
    <comment ref="B51" authorId="1">
      <text>
        <r>
          <rPr>
            <b/>
            <sz val="8"/>
            <rFont val="Tahoma"/>
            <family val="0"/>
          </rPr>
          <t>UIT: Basiswerte der Förderquoten (Außnahme FE Wert!)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Martin Russ</author>
    <author>UIT</author>
  </authors>
  <commentList>
    <comment ref="C4" authorId="0">
      <text>
        <r>
          <rPr>
            <b/>
            <sz val="10"/>
            <rFont val="Tahoma"/>
            <family val="0"/>
          </rPr>
          <t>KU - Kleinunternehmen
MU - Mittleres Unternehmen
GU - Großunternehmen
FE - Forschungseinrichtung</t>
        </r>
      </text>
    </comment>
    <comment ref="B51" authorId="1">
      <text>
        <r>
          <rPr>
            <b/>
            <sz val="8"/>
            <rFont val="Tahoma"/>
            <family val="0"/>
          </rPr>
          <t>UIT: Basiswerte der Förderquoten (Außnahme FE Wert!)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<sst xmlns="http://schemas.openxmlformats.org/spreadsheetml/2006/main" count="151" uniqueCount="53">
  <si>
    <t>Summe</t>
  </si>
  <si>
    <t>Firma / Institution</t>
  </si>
  <si>
    <t>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</si>
  <si>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</si>
  <si>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</si>
  <si>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</si>
  <si>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</si>
  <si>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</si>
  <si>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</si>
  <si>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</si>
  <si>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</si>
  <si>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</si>
  <si>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</si>
  <si>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</si>
  <si>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</si>
  <si>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</si>
  <si>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</si>
  <si>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</si>
  <si>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KU</t>
  </si>
  <si>
    <t>MU</t>
  </si>
  <si>
    <t>GU</t>
  </si>
  <si>
    <t>FE</t>
  </si>
  <si>
    <t>Kleinunternemen</t>
  </si>
  <si>
    <t>Mittleres Unternehmen</t>
  </si>
  <si>
    <t>Großunternehmen</t>
  </si>
  <si>
    <t>Forschungseinrichtung</t>
  </si>
  <si>
    <t>Förderquoten</t>
  </si>
  <si>
    <t>Exp. Entwicklung</t>
  </si>
  <si>
    <t>KU Anteil</t>
  </si>
  <si>
    <t>FE Satz (maxKU)</t>
  </si>
  <si>
    <t>FESatz (max MU)</t>
  </si>
  <si>
    <t>Partner Typ</t>
  </si>
  <si>
    <t xml:space="preserve">FE </t>
  </si>
  <si>
    <t>Anzahl GU</t>
  </si>
  <si>
    <t>Anzahl MU</t>
  </si>
  <si>
    <t>Anzahl KU</t>
  </si>
  <si>
    <t>Firmen gesamt</t>
  </si>
  <si>
    <t>Kosten</t>
  </si>
  <si>
    <t>KU plus MU Anteil</t>
  </si>
  <si>
    <t>Experimentelle Entwicklung (EE)</t>
  </si>
  <si>
    <t xml:space="preserve">Förderung </t>
  </si>
  <si>
    <t>Förderquote</t>
  </si>
  <si>
    <t>Kalkulator Förderquoten: Experimentelle Entwicklung</t>
  </si>
  <si>
    <t>Summe KU</t>
  </si>
  <si>
    <t>Summe MU</t>
  </si>
  <si>
    <t>Summe GU</t>
  </si>
  <si>
    <t>Summe FE</t>
  </si>
  <si>
    <t>FE Satz (allgemein)</t>
  </si>
  <si>
    <t>Gesamtkosten</t>
  </si>
  <si>
    <t>Förderung</t>
  </si>
  <si>
    <t>Industrielle Forschung (IF)</t>
  </si>
  <si>
    <t>Kalkulator Förderquoten: Industrielle Forschung</t>
  </si>
  <si>
    <t>Hinweis: Bei der Berechnung der Förderquote für Forschungseinrichtungen sind nur die Kosten der gewerblichen Partner von Relevanz. Öffentliche Bedarfsträger werden daher in dieser Übersicht nicht berücksichtigt.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</si>
</sst>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%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_-* #,##0.0_-;\-* #,##0.0_-;_-* &quot;-&quot;??_-;_-@_-"/>
    <numFmt numFmtId="184" formatCode="_-* #,##0_-;\-* #,##0_-;_-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_-* #,##0.00&quot; €&quot;_-;\-* #,##0.00&quot; €&quot;_-;_-* \-??&quot; €&quot;_-;_-@_-"/>
    <numFmt numFmtId="194" formatCode="mm/yyyy"/>
    <numFmt numFmtId="195" formatCode="#,##0&quot; €&quot;"/>
    <numFmt numFmtId="196" formatCode="dd/m/yyyy;@"/>
    <numFmt numFmtId="197" formatCode="dd/mm/yy;@"/>
    <numFmt numFmtId="198" formatCode="_-* #,##0&quot; €&quot;_-;\-* #,##0&quot; €&quot;_-;_-* &quot;- €&quot;_-;_-@_-"/>
    <numFmt numFmtId="199" formatCode="_-* #,##0&quot; €&quot;_-;\-* #,##0&quot; €&quot;_-;_-* \-??&quot; €&quot;_-;_-@_-"/>
    <numFmt numFmtId="200" formatCode="#,##0&quot; €&quot;;[Red]\-#,##0&quot; €&quot;"/>
    <numFmt numFmtId="201" formatCode="[$-407]dddd\,\ d\.\ mmmm\ yyyy"/>
    <numFmt numFmtId="202" formatCode="_-* #,##0\ _€_-;\-* #,##0\ _€_-;_-* &quot;-&quot;??\ _€_-;_-@_-"/>
    <numFmt numFmtId="203" formatCode="0.000%"/>
    <numFmt numFmtId="204" formatCode="0.0000%"/>
    <numFmt numFmtId="205" formatCode="#,##0.000"/>
    <numFmt numFmtId="206" formatCode="#,##0.0"/>
    <numFmt numFmtId="207" formatCode="0.0"/>
    <numFmt numFmtId="208" formatCode="_-* #,##0.0\ _€_-;\-* #,##0.0\ _€_-;_-* &quot;-&quot;??\ _€_-;_-@_-"/>
  </numFmts>
  <fonts count="17">
    <font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0"/>
    </font>
    <font>
      <sz val="11"/>
      <color indexed="9"/>
      <name val="Arial"/>
      <family val="0"/>
    </font>
    <font>
      <sz val="11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1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2" borderId="0" xfId="2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vertical="center"/>
      <protection/>
    </xf>
    <xf numFmtId="9" fontId="1" fillId="0" borderId="0" xfId="2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9" fontId="5" fillId="0" borderId="0" xfId="2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 wrapText="1"/>
      <protection/>
    </xf>
    <xf numFmtId="9" fontId="1" fillId="0" borderId="1" xfId="20" applyFont="1" applyBorder="1" applyAlignment="1" applyProtection="1">
      <alignment/>
      <protection/>
    </xf>
    <xf numFmtId="9" fontId="4" fillId="0" borderId="1" xfId="20" applyFont="1" applyBorder="1" applyAlignment="1" applyProtection="1">
      <alignment horizont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/>
      <protection locked="0"/>
    </xf>
    <xf numFmtId="4" fontId="1" fillId="3" borderId="3" xfId="0" applyNumberFormat="1" applyFont="1" applyFill="1" applyBorder="1" applyAlignment="1" applyProtection="1">
      <alignment horizontal="right" vertical="center"/>
      <protection locked="0"/>
    </xf>
    <xf numFmtId="4" fontId="1" fillId="4" borderId="4" xfId="0" applyNumberFormat="1" applyFont="1" applyFill="1" applyBorder="1" applyAlignment="1" applyProtection="1">
      <alignment horizontal="right" vertical="center"/>
      <protection/>
    </xf>
    <xf numFmtId="4" fontId="1" fillId="3" borderId="5" xfId="0" applyNumberFormat="1" applyFont="1" applyFill="1" applyBorder="1" applyAlignment="1" applyProtection="1">
      <alignment horizontal="right" vertical="center"/>
      <protection locked="0"/>
    </xf>
    <xf numFmtId="4" fontId="4" fillId="4" borderId="5" xfId="0" applyNumberFormat="1" applyFont="1" applyFill="1" applyBorder="1" applyAlignment="1" applyProtection="1">
      <alignment vertical="center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Continuous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84" fontId="1" fillId="0" borderId="0" xfId="0" applyNumberFormat="1" applyFont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0" fontId="8" fillId="2" borderId="0" xfId="21" applyFont="1" applyFill="1" applyBorder="1" applyAlignment="1" applyProtection="1">
      <alignment horizontal="left" vertical="center"/>
      <protection/>
    </xf>
    <xf numFmtId="0" fontId="8" fillId="2" borderId="0" xfId="2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9" fontId="1" fillId="0" borderId="1" xfId="20" applyFont="1" applyBorder="1" applyAlignment="1" applyProtection="1">
      <alignment horizontal="right" wrapText="1"/>
      <protection/>
    </xf>
    <xf numFmtId="4" fontId="0" fillId="0" borderId="0" xfId="0" applyNumberFormat="1" applyAlignment="1" applyProtection="1">
      <alignment/>
      <protection/>
    </xf>
    <xf numFmtId="0" fontId="0" fillId="2" borderId="12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4" fontId="4" fillId="4" borderId="15" xfId="0" applyNumberFormat="1" applyFont="1" applyFill="1" applyBorder="1" applyAlignment="1" applyProtection="1">
      <alignment vertical="center"/>
      <protection/>
    </xf>
    <xf numFmtId="9" fontId="4" fillId="4" borderId="16" xfId="0" applyNumberFormat="1" applyFont="1" applyFill="1" applyBorder="1" applyAlignment="1" applyProtection="1">
      <alignment vertical="center"/>
      <protection/>
    </xf>
    <xf numFmtId="9" fontId="4" fillId="4" borderId="17" xfId="20" applyFont="1" applyFill="1" applyBorder="1" applyAlignment="1" applyProtection="1">
      <alignment vertical="center"/>
      <protection/>
    </xf>
    <xf numFmtId="4" fontId="1" fillId="3" borderId="18" xfId="0" applyNumberFormat="1" applyFont="1" applyFill="1" applyBorder="1" applyAlignment="1" applyProtection="1">
      <alignment horizontal="right" vertical="center"/>
      <protection locked="0"/>
    </xf>
    <xf numFmtId="4" fontId="4" fillId="4" borderId="18" xfId="0" applyNumberFormat="1" applyFont="1" applyFill="1" applyBorder="1" applyAlignment="1" applyProtection="1">
      <alignment vertical="center"/>
      <protection/>
    </xf>
    <xf numFmtId="9" fontId="4" fillId="4" borderId="19" xfId="0" applyNumberFormat="1" applyFont="1" applyFill="1" applyBorder="1" applyAlignment="1" applyProtection="1">
      <alignment vertical="center"/>
      <protection/>
    </xf>
    <xf numFmtId="9" fontId="4" fillId="4" borderId="20" xfId="0" applyNumberFormat="1" applyFont="1" applyFill="1" applyBorder="1" applyAlignment="1" applyProtection="1">
      <alignment vertical="center"/>
      <protection/>
    </xf>
    <xf numFmtId="4" fontId="4" fillId="4" borderId="21" xfId="0" applyNumberFormat="1" applyFont="1" applyFill="1" applyBorder="1" applyAlignment="1" applyProtection="1">
      <alignment vertical="center"/>
      <protection/>
    </xf>
    <xf numFmtId="9" fontId="4" fillId="4" borderId="22" xfId="0" applyNumberFormat="1" applyFont="1" applyFill="1" applyBorder="1" applyAlignment="1" applyProtection="1">
      <alignment vertical="center"/>
      <protection/>
    </xf>
    <xf numFmtId="4" fontId="4" fillId="4" borderId="5" xfId="0" applyNumberFormat="1" applyFont="1" applyFill="1" applyBorder="1" applyAlignment="1" applyProtection="1">
      <alignment horizontal="right" vertical="center"/>
      <protection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 applyProtection="1">
      <alignment/>
      <protection/>
    </xf>
    <xf numFmtId="0" fontId="0" fillId="3" borderId="25" xfId="0" applyFont="1" applyFill="1" applyBorder="1" applyAlignment="1" applyProtection="1">
      <alignment/>
      <protection/>
    </xf>
    <xf numFmtId="0" fontId="0" fillId="3" borderId="26" xfId="0" applyFont="1" applyFill="1" applyBorder="1" applyAlignment="1" applyProtection="1">
      <alignment/>
      <protection/>
    </xf>
    <xf numFmtId="9" fontId="0" fillId="3" borderId="27" xfId="0" applyNumberFormat="1" applyFont="1" applyFill="1" applyBorder="1" applyAlignment="1" applyProtection="1">
      <alignment/>
      <protection/>
    </xf>
    <xf numFmtId="9" fontId="13" fillId="0" borderId="0" xfId="0" applyNumberFormat="1" applyFont="1" applyFill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9" fontId="0" fillId="3" borderId="29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 quotePrefix="1">
      <alignment/>
      <protection/>
    </xf>
    <xf numFmtId="4" fontId="4" fillId="4" borderId="30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/>
      <protection/>
    </xf>
    <xf numFmtId="9" fontId="5" fillId="2" borderId="0" xfId="20" applyFont="1" applyFill="1" applyBorder="1" applyAlignment="1" applyProtection="1">
      <alignment/>
      <protection/>
    </xf>
    <xf numFmtId="9" fontId="1" fillId="2" borderId="0" xfId="20" applyFill="1" applyBorder="1" applyAlignment="1" applyProtection="1">
      <alignment/>
      <protection/>
    </xf>
    <xf numFmtId="4" fontId="0" fillId="2" borderId="0" xfId="0" applyNumberFormat="1" applyFill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18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9" fontId="1" fillId="2" borderId="1" xfId="20" applyFont="1" applyFill="1" applyBorder="1" applyAlignment="1" applyProtection="1">
      <alignment/>
      <protection/>
    </xf>
    <xf numFmtId="9" fontId="4" fillId="2" borderId="1" xfId="20" applyFont="1" applyFill="1" applyBorder="1" applyAlignment="1" applyProtection="1">
      <alignment horizontal="center" wrapText="1"/>
      <protection/>
    </xf>
    <xf numFmtId="9" fontId="1" fillId="2" borderId="1" xfId="20" applyFont="1" applyFill="1" applyBorder="1" applyAlignment="1" applyProtection="1">
      <alignment horizontal="right" wrapText="1"/>
      <protection/>
    </xf>
    <xf numFmtId="0" fontId="0" fillId="2" borderId="0" xfId="0" applyFill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9" fontId="0" fillId="2" borderId="27" xfId="0" applyNumberFormat="1" applyFont="1" applyFill="1" applyBorder="1" applyAlignment="1">
      <alignment/>
    </xf>
    <xf numFmtId="9" fontId="13" fillId="2" borderId="0" xfId="0" applyNumberFormat="1" applyFont="1" applyFill="1" applyAlignment="1">
      <alignment/>
    </xf>
    <xf numFmtId="0" fontId="0" fillId="2" borderId="28" xfId="0" applyFont="1" applyFill="1" applyBorder="1" applyAlignment="1">
      <alignment/>
    </xf>
    <xf numFmtId="9" fontId="0" fillId="2" borderId="29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 quotePrefix="1">
      <alignment/>
    </xf>
    <xf numFmtId="0" fontId="4" fillId="4" borderId="31" xfId="0" applyFont="1" applyFill="1" applyBorder="1" applyAlignment="1" applyProtection="1">
      <alignment horizontal="center" vertical="center" wrapText="1"/>
      <protection/>
    </xf>
    <xf numFmtId="0" fontId="4" fillId="4" borderId="32" xfId="0" applyFont="1" applyFill="1" applyBorder="1" applyAlignment="1" applyProtection="1">
      <alignment horizontal="center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/>
    </xf>
    <xf numFmtId="0" fontId="4" fillId="4" borderId="3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/>
      <protection/>
    </xf>
    <xf numFmtId="0" fontId="4" fillId="4" borderId="35" xfId="0" applyFont="1" applyFill="1" applyBorder="1" applyAlignment="1" applyProtection="1">
      <alignment horizontal="center" vertical="center" wrapText="1"/>
      <protection/>
    </xf>
    <xf numFmtId="0" fontId="4" fillId="4" borderId="36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38" xfId="0" applyFont="1" applyFill="1" applyBorder="1" applyAlignment="1" applyProtection="1">
      <alignment horizontal="center" vertical="center" wrapText="1"/>
      <protection/>
    </xf>
    <xf numFmtId="0" fontId="5" fillId="4" borderId="39" xfId="0" applyFont="1" applyFill="1" applyBorder="1" applyAlignment="1" applyProtection="1">
      <alignment horizontal="left" vertical="center"/>
      <protection/>
    </xf>
    <xf numFmtId="0" fontId="5" fillId="4" borderId="40" xfId="0" applyFont="1" applyFill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/>
      <protection/>
    </xf>
    <xf numFmtId="0" fontId="1" fillId="0" borderId="42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41" xfId="0" applyFont="1" applyBorder="1" applyAlignment="1" applyProtection="1">
      <alignment horizontal="left"/>
      <protection/>
    </xf>
    <xf numFmtId="0" fontId="4" fillId="0" borderId="42" xfId="0" applyFont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5" borderId="12" xfId="0" applyFill="1" applyBorder="1" applyAlignment="1" applyProtection="1">
      <alignment horizontal="left" wrapText="1"/>
      <protection/>
    </xf>
    <xf numFmtId="0" fontId="0" fillId="5" borderId="13" xfId="0" applyFill="1" applyBorder="1" applyAlignment="1" applyProtection="1">
      <alignment horizontal="left" wrapText="1"/>
      <protection/>
    </xf>
    <xf numFmtId="0" fontId="0" fillId="5" borderId="43" xfId="0" applyFill="1" applyBorder="1" applyAlignment="1" applyProtection="1">
      <alignment horizontal="left" wrapText="1"/>
      <protection/>
    </xf>
    <xf numFmtId="0" fontId="4" fillId="2" borderId="41" xfId="0" applyFont="1" applyFill="1" applyBorder="1" applyAlignment="1" applyProtection="1">
      <alignment horizontal="left"/>
      <protection/>
    </xf>
    <xf numFmtId="0" fontId="4" fillId="2" borderId="42" xfId="0" applyFont="1" applyFill="1" applyBorder="1" applyAlignment="1" applyProtection="1">
      <alignment horizontal="left"/>
      <protection/>
    </xf>
    <xf numFmtId="0" fontId="1" fillId="2" borderId="41" xfId="0" applyFont="1" applyFill="1" applyBorder="1" applyAlignment="1" applyProtection="1">
      <alignment horizontal="left"/>
      <protection/>
    </xf>
    <xf numFmtId="0" fontId="1" fillId="2" borderId="42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 applyProtection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I2_2_NEW STAR_Kosten_040209" xfId="21"/>
    <cellStyle name="Currency" xfId="22"/>
    <cellStyle name="Currency [0]" xfId="23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\IV2S\2_a3plus\AS1\0_AS%20dokumente\Antrag_A3plus_TeilB_Konze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FRS\LOKALE~1\Temp\XPGrpWise\FRJ\Lokale%20Einstellungen\Temporary%20Internet%20Files\Content.IE5\WH23GP67\AntragAbrechnung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P\ADMIN\AG_&#220;bersicht\Standardisierung_F&#246;rderansuchen\Entwurf_form_proposal_table_FIT-IT_200705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FRJ\Lokale%20Einstellungen\Temporary%20Internet%20Files\Content.IE5\WH23GP67\AntragAbrechnung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P\IV2S\2_a3plus\AS1\0_AS%20dokumente\Kostenformular_IV2S+_%200705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Eckdaten Projekt"/>
      <sheetName val="7 Detailinfo Antragsteller"/>
      <sheetName val="8 Kosten Antragsteller"/>
      <sheetName val="9.1 De-Minimis"/>
      <sheetName val="9.2 Genderaspekte"/>
      <sheetName val="10 Unterschrift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xls__xls__xls__xls__xls__xls__xls__xls__xls__xls__xls__xls__xls__xls__xls_GENEHMIGTE KOSTEN"/>
      <sheetName val="_xls__xls__xls__xls__xls__xls__xls__xls__xls__xls__xls__xls__xls__xls__xls__xls_GENEHMIGTE KOSTEN"/>
      <sheetName val="_xls__xls__xls__xls__xls__xls__xls__xls__xls__xls__xls__xls__xls__xls__xls__xls__xls_GENEHMIGTE KOST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IGNATURES"/>
      <sheetName val="COORDINATOR"/>
      <sheetName val="PARTNER 2"/>
      <sheetName val="PARTNER 3"/>
      <sheetName val="COST PLAN PARTNER 1"/>
      <sheetName val="INVOLVEMENT IN OTHER PROJECTS"/>
      <sheetName val="Calculator for Fundi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_xls_GENEHMIGTE KOST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. DECKBLATT-Projektübersicht"/>
      <sheetName val="B. Unterschriften"/>
      <sheetName val="C. Info Antragsteller A"/>
      <sheetName val="C.x Info Projektpartner Px"/>
      <sheetName val="D. Abgrenzung Projekt"/>
      <sheetName val="E. KOSTEN Antragsteller"/>
      <sheetName val="E.x KOSTEN Projektpartner Px"/>
      <sheetName val="F. Kosten je Arbeitspaket"/>
      <sheetName val=" F. Gesamtkosten + Finanzier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tabSelected="1" zoomScaleSheetLayoutView="100" workbookViewId="0" topLeftCell="A1">
      <selection activeCell="U20" sqref="U20"/>
    </sheetView>
  </sheetViews>
  <sheetFormatPr defaultColWidth="11.00390625" defaultRowHeight="14.25"/>
  <cols>
    <col min="1" max="1" width="15.375" style="3" customWidth="1"/>
    <col min="2" max="3" width="15.375" style="2" customWidth="1"/>
    <col min="4" max="4" width="17.75390625" style="2" customWidth="1"/>
    <col min="5" max="5" width="13.00390625" style="2" customWidth="1"/>
    <col min="6" max="6" width="15.375" style="2" customWidth="1"/>
    <col min="7" max="7" width="15.375" style="2" hidden="1" customWidth="1"/>
    <col min="8" max="19" width="15.375" style="3" hidden="1" customWidth="1"/>
    <col min="20" max="16384" width="15.375" style="3" customWidth="1"/>
  </cols>
  <sheetData>
    <row r="1" spans="2:7" ht="14.25">
      <c r="B1" s="3"/>
      <c r="C1" s="3"/>
      <c r="D1" s="3"/>
      <c r="E1" s="3"/>
      <c r="F1" s="3"/>
      <c r="G1" s="3"/>
    </row>
    <row r="2" spans="1:7" ht="21.75" customHeight="1">
      <c r="A2" s="102" t="s">
        <v>51</v>
      </c>
      <c r="B2" s="102" t="e">
        <f ca="1">RIGHT(CELL("Dateiname",#REF!),(LEN(CELL("Dateiname",#REF!))-FIND("]",CELL("Dateiname",#REF!),1)))</f>
        <v>#REF!</v>
      </c>
      <c r="C2" s="102" t="e">
        <f ca="1">RIGHT(CELL("Dateiname",#REF!),(LEN(CELL("Dateiname",#REF!))-FIND("]",CELL("Dateiname",#REF!),1)))</f>
        <v>#REF!</v>
      </c>
      <c r="D2" s="102" t="e">
        <f ca="1">RIGHT(CELL("Dateiname",#REF!),(LEN(CELL("Dateiname",#REF!))-FIND("]",CELL("Dateiname",#REF!),1)))</f>
        <v>#REF!</v>
      </c>
      <c r="E2" s="29"/>
      <c r="F2" s="29"/>
      <c r="G2" s="29"/>
    </row>
    <row r="3" spans="1:7" s="1" customFormat="1" ht="12.75" customHeight="1" thickBot="1">
      <c r="A3" s="103"/>
      <c r="B3" s="103"/>
      <c r="C3" s="103"/>
      <c r="D3" s="103"/>
      <c r="E3" s="30"/>
      <c r="F3" s="31"/>
      <c r="G3" s="31"/>
    </row>
    <row r="4" spans="1:6" s="4" customFormat="1" ht="30" customHeight="1" thickTop="1">
      <c r="A4" s="91" t="s">
        <v>1</v>
      </c>
      <c r="B4" s="92"/>
      <c r="C4" s="86" t="s">
        <v>31</v>
      </c>
      <c r="D4" s="18" t="s">
        <v>37</v>
      </c>
      <c r="E4" s="86" t="s">
        <v>40</v>
      </c>
      <c r="F4" s="88" t="s">
        <v>41</v>
      </c>
    </row>
    <row r="5" spans="1:11" s="4" customFormat="1" ht="57" customHeight="1" thickBot="1">
      <c r="A5" s="93"/>
      <c r="B5" s="94"/>
      <c r="C5" s="87"/>
      <c r="D5" s="17" t="s">
        <v>50</v>
      </c>
      <c r="E5" s="87"/>
      <c r="F5" s="89"/>
      <c r="H5" s="32" t="s">
        <v>43</v>
      </c>
      <c r="I5" s="32" t="s">
        <v>44</v>
      </c>
      <c r="J5" s="32" t="s">
        <v>45</v>
      </c>
      <c r="K5" s="4" t="s">
        <v>46</v>
      </c>
    </row>
    <row r="6" spans="1:11" s="4" customFormat="1" ht="19.5" customHeight="1" thickBot="1">
      <c r="A6" s="19" t="s">
        <v>2</v>
      </c>
      <c r="B6" s="51" t="s">
        <v>1</v>
      </c>
      <c r="C6" s="15"/>
      <c r="D6" s="15">
        <v>0</v>
      </c>
      <c r="E6" s="48">
        <f>IF(C6="",0,D6*F6)</f>
        <v>0</v>
      </c>
      <c r="F6" s="49" t="e">
        <f>VLOOKUP(C6,$B$52:$C$55,2,FALSE)</f>
        <v>#N/A</v>
      </c>
      <c r="H6" s="4">
        <f>IF(C6="KU",D6,0)</f>
        <v>0</v>
      </c>
      <c r="I6" s="4">
        <f>IF(C6="MU",D6,0)</f>
        <v>0</v>
      </c>
      <c r="J6" s="4">
        <f>IF(C6="GU",D6,0)</f>
        <v>0</v>
      </c>
      <c r="K6" s="4">
        <f>IF(C6="FE",D6,0)</f>
        <v>0</v>
      </c>
    </row>
    <row r="7" spans="1:11" s="4" customFormat="1" ht="19.5" customHeight="1">
      <c r="A7" s="20" t="s">
        <v>3</v>
      </c>
      <c r="B7" s="52" t="s">
        <v>1</v>
      </c>
      <c r="C7" s="12"/>
      <c r="D7" s="12">
        <v>0</v>
      </c>
      <c r="E7" s="64">
        <f aca="true" t="shared" si="0" ref="E7:E21">IF(C7="",0,D7*F7)</f>
        <v>0</v>
      </c>
      <c r="F7" s="47" t="e">
        <f aca="true" t="shared" si="1" ref="F7:F21">VLOOKUP(C7,$B$52:$C$55,2,FALSE)</f>
        <v>#N/A</v>
      </c>
      <c r="H7" s="4">
        <f aca="true" t="shared" si="2" ref="H7:H21">IF(C7="KU",D7,0)</f>
        <v>0</v>
      </c>
      <c r="I7" s="4">
        <f aca="true" t="shared" si="3" ref="I7:I21">IF(C7="MU",D7,0)</f>
        <v>0</v>
      </c>
      <c r="J7" s="4">
        <f aca="true" t="shared" si="4" ref="J7:J21">IF(C7="GU",D7,0)</f>
        <v>0</v>
      </c>
      <c r="K7" s="4">
        <f aca="true" t="shared" si="5" ref="K7:K21">IF(C7="FE",D7,0)</f>
        <v>0</v>
      </c>
    </row>
    <row r="8" spans="1:11" s="4" customFormat="1" ht="19.5" customHeight="1">
      <c r="A8" s="21" t="s">
        <v>4</v>
      </c>
      <c r="B8" s="53" t="s">
        <v>1</v>
      </c>
      <c r="C8" s="12"/>
      <c r="D8" s="12">
        <v>0</v>
      </c>
      <c r="E8" s="41">
        <f t="shared" si="0"/>
        <v>0</v>
      </c>
      <c r="F8" s="42" t="e">
        <f t="shared" si="1"/>
        <v>#N/A</v>
      </c>
      <c r="H8" s="4">
        <f t="shared" si="2"/>
        <v>0</v>
      </c>
      <c r="I8" s="4">
        <f t="shared" si="3"/>
        <v>0</v>
      </c>
      <c r="J8" s="4">
        <f t="shared" si="4"/>
        <v>0</v>
      </c>
      <c r="K8" s="4">
        <f t="shared" si="5"/>
        <v>0</v>
      </c>
    </row>
    <row r="9" spans="1:11" s="4" customFormat="1" ht="19.5" customHeight="1">
      <c r="A9" s="21" t="s">
        <v>5</v>
      </c>
      <c r="B9" s="53" t="s">
        <v>1</v>
      </c>
      <c r="C9" s="12"/>
      <c r="D9" s="12">
        <v>0</v>
      </c>
      <c r="E9" s="41">
        <f t="shared" si="0"/>
        <v>0</v>
      </c>
      <c r="F9" s="42" t="e">
        <f t="shared" si="1"/>
        <v>#N/A</v>
      </c>
      <c r="H9" s="4">
        <f t="shared" si="2"/>
        <v>0</v>
      </c>
      <c r="I9" s="4">
        <f t="shared" si="3"/>
        <v>0</v>
      </c>
      <c r="J9" s="4">
        <f t="shared" si="4"/>
        <v>0</v>
      </c>
      <c r="K9" s="4">
        <f t="shared" si="5"/>
        <v>0</v>
      </c>
    </row>
    <row r="10" spans="1:11" s="4" customFormat="1" ht="19.5" customHeight="1">
      <c r="A10" s="21" t="s">
        <v>6</v>
      </c>
      <c r="B10" s="53" t="s">
        <v>1</v>
      </c>
      <c r="C10" s="12"/>
      <c r="D10" s="12">
        <v>0</v>
      </c>
      <c r="E10" s="41">
        <f t="shared" si="0"/>
        <v>0</v>
      </c>
      <c r="F10" s="42" t="e">
        <f t="shared" si="1"/>
        <v>#N/A</v>
      </c>
      <c r="H10" s="4">
        <f t="shared" si="2"/>
        <v>0</v>
      </c>
      <c r="I10" s="4">
        <f t="shared" si="3"/>
        <v>0</v>
      </c>
      <c r="J10" s="4">
        <f t="shared" si="4"/>
        <v>0</v>
      </c>
      <c r="K10" s="4">
        <f t="shared" si="5"/>
        <v>0</v>
      </c>
    </row>
    <row r="11" spans="1:11" s="4" customFormat="1" ht="19.5" customHeight="1">
      <c r="A11" s="21" t="s">
        <v>7</v>
      </c>
      <c r="B11" s="53" t="s">
        <v>1</v>
      </c>
      <c r="C11" s="12"/>
      <c r="D11" s="12">
        <v>0</v>
      </c>
      <c r="E11" s="41">
        <f t="shared" si="0"/>
        <v>0</v>
      </c>
      <c r="F11" s="42" t="e">
        <f t="shared" si="1"/>
        <v>#N/A</v>
      </c>
      <c r="H11" s="4">
        <f t="shared" si="2"/>
        <v>0</v>
      </c>
      <c r="I11" s="4">
        <f t="shared" si="3"/>
        <v>0</v>
      </c>
      <c r="J11" s="4">
        <f t="shared" si="4"/>
        <v>0</v>
      </c>
      <c r="K11" s="4">
        <f t="shared" si="5"/>
        <v>0</v>
      </c>
    </row>
    <row r="12" spans="1:11" s="4" customFormat="1" ht="19.5" customHeight="1">
      <c r="A12" s="21" t="s">
        <v>8</v>
      </c>
      <c r="B12" s="53" t="s">
        <v>1</v>
      </c>
      <c r="C12" s="12"/>
      <c r="D12" s="12">
        <v>0</v>
      </c>
      <c r="E12" s="41">
        <f t="shared" si="0"/>
        <v>0</v>
      </c>
      <c r="F12" s="42" t="e">
        <f t="shared" si="1"/>
        <v>#N/A</v>
      </c>
      <c r="H12" s="4">
        <f t="shared" si="2"/>
        <v>0</v>
      </c>
      <c r="I12" s="4">
        <f t="shared" si="3"/>
        <v>0</v>
      </c>
      <c r="J12" s="4">
        <f t="shared" si="4"/>
        <v>0</v>
      </c>
      <c r="K12" s="4">
        <f t="shared" si="5"/>
        <v>0</v>
      </c>
    </row>
    <row r="13" spans="1:11" s="4" customFormat="1" ht="19.5" customHeight="1">
      <c r="A13" s="21" t="s">
        <v>9</v>
      </c>
      <c r="B13" s="53" t="s">
        <v>1</v>
      </c>
      <c r="C13" s="12"/>
      <c r="D13" s="12">
        <v>0</v>
      </c>
      <c r="E13" s="41">
        <f t="shared" si="0"/>
        <v>0</v>
      </c>
      <c r="F13" s="42" t="e">
        <f t="shared" si="1"/>
        <v>#N/A</v>
      </c>
      <c r="H13" s="4">
        <f t="shared" si="2"/>
        <v>0</v>
      </c>
      <c r="I13" s="4">
        <f t="shared" si="3"/>
        <v>0</v>
      </c>
      <c r="J13" s="4">
        <f t="shared" si="4"/>
        <v>0</v>
      </c>
      <c r="K13" s="4">
        <f t="shared" si="5"/>
        <v>0</v>
      </c>
    </row>
    <row r="14" spans="1:11" s="4" customFormat="1" ht="19.5" customHeight="1">
      <c r="A14" s="21" t="s">
        <v>10</v>
      </c>
      <c r="B14" s="53" t="s">
        <v>1</v>
      </c>
      <c r="C14" s="12"/>
      <c r="D14" s="12">
        <v>0</v>
      </c>
      <c r="E14" s="41">
        <f t="shared" si="0"/>
        <v>0</v>
      </c>
      <c r="F14" s="42" t="e">
        <f t="shared" si="1"/>
        <v>#N/A</v>
      </c>
      <c r="H14" s="4">
        <f t="shared" si="2"/>
        <v>0</v>
      </c>
      <c r="I14" s="4">
        <f t="shared" si="3"/>
        <v>0</v>
      </c>
      <c r="J14" s="4">
        <f t="shared" si="4"/>
        <v>0</v>
      </c>
      <c r="K14" s="4">
        <f t="shared" si="5"/>
        <v>0</v>
      </c>
    </row>
    <row r="15" spans="1:11" s="4" customFormat="1" ht="19.5" customHeight="1">
      <c r="A15" s="21" t="s">
        <v>11</v>
      </c>
      <c r="B15" s="53" t="s">
        <v>1</v>
      </c>
      <c r="C15" s="12"/>
      <c r="D15" s="12">
        <v>0</v>
      </c>
      <c r="E15" s="41">
        <f t="shared" si="0"/>
        <v>0</v>
      </c>
      <c r="F15" s="42" t="e">
        <f t="shared" si="1"/>
        <v>#N/A</v>
      </c>
      <c r="H15" s="4">
        <f t="shared" si="2"/>
        <v>0</v>
      </c>
      <c r="I15" s="4">
        <f t="shared" si="3"/>
        <v>0</v>
      </c>
      <c r="J15" s="4">
        <f t="shared" si="4"/>
        <v>0</v>
      </c>
      <c r="K15" s="4">
        <f t="shared" si="5"/>
        <v>0</v>
      </c>
    </row>
    <row r="16" spans="1:11" s="4" customFormat="1" ht="19.5" customHeight="1">
      <c r="A16" s="21" t="s">
        <v>12</v>
      </c>
      <c r="B16" s="53" t="s">
        <v>1</v>
      </c>
      <c r="C16" s="12"/>
      <c r="D16" s="12">
        <v>0</v>
      </c>
      <c r="E16" s="41">
        <f t="shared" si="0"/>
        <v>0</v>
      </c>
      <c r="F16" s="42" t="e">
        <f t="shared" si="1"/>
        <v>#N/A</v>
      </c>
      <c r="H16" s="4">
        <f t="shared" si="2"/>
        <v>0</v>
      </c>
      <c r="I16" s="4">
        <f t="shared" si="3"/>
        <v>0</v>
      </c>
      <c r="J16" s="4">
        <f t="shared" si="4"/>
        <v>0</v>
      </c>
      <c r="K16" s="4">
        <f t="shared" si="5"/>
        <v>0</v>
      </c>
    </row>
    <row r="17" spans="1:11" s="4" customFormat="1" ht="19.5" customHeight="1">
      <c r="A17" s="21" t="s">
        <v>13</v>
      </c>
      <c r="B17" s="53" t="s">
        <v>1</v>
      </c>
      <c r="C17" s="12"/>
      <c r="D17" s="12">
        <v>0</v>
      </c>
      <c r="E17" s="41">
        <f t="shared" si="0"/>
        <v>0</v>
      </c>
      <c r="F17" s="42" t="e">
        <f t="shared" si="1"/>
        <v>#N/A</v>
      </c>
      <c r="H17" s="4">
        <f t="shared" si="2"/>
        <v>0</v>
      </c>
      <c r="I17" s="4">
        <f t="shared" si="3"/>
        <v>0</v>
      </c>
      <c r="J17" s="4">
        <f t="shared" si="4"/>
        <v>0</v>
      </c>
      <c r="K17" s="4">
        <f t="shared" si="5"/>
        <v>0</v>
      </c>
    </row>
    <row r="18" spans="1:11" s="4" customFormat="1" ht="19.5" customHeight="1">
      <c r="A18" s="21" t="s">
        <v>14</v>
      </c>
      <c r="B18" s="53" t="s">
        <v>1</v>
      </c>
      <c r="C18" s="12"/>
      <c r="D18" s="12">
        <v>0</v>
      </c>
      <c r="E18" s="41">
        <f t="shared" si="0"/>
        <v>0</v>
      </c>
      <c r="F18" s="42" t="e">
        <f t="shared" si="1"/>
        <v>#N/A</v>
      </c>
      <c r="H18" s="4">
        <f t="shared" si="2"/>
        <v>0</v>
      </c>
      <c r="I18" s="4">
        <f t="shared" si="3"/>
        <v>0</v>
      </c>
      <c r="J18" s="4">
        <f t="shared" si="4"/>
        <v>0</v>
      </c>
      <c r="K18" s="4">
        <f t="shared" si="5"/>
        <v>0</v>
      </c>
    </row>
    <row r="19" spans="1:11" s="4" customFormat="1" ht="19.5" customHeight="1">
      <c r="A19" s="21" t="s">
        <v>15</v>
      </c>
      <c r="B19" s="53" t="s">
        <v>1</v>
      </c>
      <c r="C19" s="12"/>
      <c r="D19" s="12">
        <v>0</v>
      </c>
      <c r="E19" s="41">
        <f t="shared" si="0"/>
        <v>0</v>
      </c>
      <c r="F19" s="42" t="e">
        <f t="shared" si="1"/>
        <v>#N/A</v>
      </c>
      <c r="H19" s="4">
        <f t="shared" si="2"/>
        <v>0</v>
      </c>
      <c r="I19" s="4">
        <f t="shared" si="3"/>
        <v>0</v>
      </c>
      <c r="J19" s="4">
        <f t="shared" si="4"/>
        <v>0</v>
      </c>
      <c r="K19" s="4">
        <f t="shared" si="5"/>
        <v>0</v>
      </c>
    </row>
    <row r="20" spans="1:11" s="4" customFormat="1" ht="19.5" customHeight="1">
      <c r="A20" s="21" t="s">
        <v>16</v>
      </c>
      <c r="B20" s="53" t="s">
        <v>1</v>
      </c>
      <c r="C20" s="12"/>
      <c r="D20" s="12">
        <v>0</v>
      </c>
      <c r="E20" s="41">
        <f t="shared" si="0"/>
        <v>0</v>
      </c>
      <c r="F20" s="42" t="e">
        <f t="shared" si="1"/>
        <v>#N/A</v>
      </c>
      <c r="H20" s="4">
        <f t="shared" si="2"/>
        <v>0</v>
      </c>
      <c r="I20" s="4">
        <f t="shared" si="3"/>
        <v>0</v>
      </c>
      <c r="J20" s="4">
        <f t="shared" si="4"/>
        <v>0</v>
      </c>
      <c r="K20" s="4">
        <f t="shared" si="5"/>
        <v>0</v>
      </c>
    </row>
    <row r="21" spans="1:11" s="4" customFormat="1" ht="19.5" customHeight="1" thickBot="1">
      <c r="A21" s="22" t="s">
        <v>17</v>
      </c>
      <c r="B21" s="54" t="s">
        <v>1</v>
      </c>
      <c r="C21" s="13"/>
      <c r="D21" s="44">
        <v>0</v>
      </c>
      <c r="E21" s="45">
        <f t="shared" si="0"/>
        <v>0</v>
      </c>
      <c r="F21" s="46" t="e">
        <f t="shared" si="1"/>
        <v>#N/A</v>
      </c>
      <c r="H21" s="4">
        <f t="shared" si="2"/>
        <v>0</v>
      </c>
      <c r="I21" s="4">
        <f t="shared" si="3"/>
        <v>0</v>
      </c>
      <c r="J21" s="4">
        <f t="shared" si="4"/>
        <v>0</v>
      </c>
      <c r="K21" s="4">
        <f t="shared" si="5"/>
        <v>0</v>
      </c>
    </row>
    <row r="22" spans="1:12" s="4" customFormat="1" ht="17.25" customHeight="1" thickBot="1">
      <c r="A22" s="95" t="s">
        <v>0</v>
      </c>
      <c r="B22" s="96"/>
      <c r="C22" s="14"/>
      <c r="D22" s="50">
        <f>SUM(D6:D21)</f>
        <v>0</v>
      </c>
      <c r="E22" s="16">
        <f>SUM(E6:E21)</f>
        <v>0</v>
      </c>
      <c r="F22" s="43" t="e">
        <f>E22/D22</f>
        <v>#DIV/0!</v>
      </c>
      <c r="H22" s="35">
        <f>SUM(H6:H21)</f>
        <v>0</v>
      </c>
      <c r="I22" s="36">
        <f>SUM(I6:I21)</f>
        <v>0</v>
      </c>
      <c r="J22" s="36">
        <f>SUM(J6:J21)</f>
        <v>0</v>
      </c>
      <c r="K22" s="36">
        <f>SUM(K6:K21)</f>
        <v>0</v>
      </c>
      <c r="L22" s="37" t="s">
        <v>48</v>
      </c>
    </row>
    <row r="23" spans="2:12" ht="15" hidden="1" thickBot="1">
      <c r="B23" s="6"/>
      <c r="C23" s="6"/>
      <c r="D23" s="7"/>
      <c r="E23" s="5"/>
      <c r="F23" s="5"/>
      <c r="G23" s="5"/>
      <c r="H23" s="38">
        <f>H22*D32</f>
        <v>0</v>
      </c>
      <c r="I23" s="39">
        <f>I22*D33</f>
        <v>0</v>
      </c>
      <c r="J23" s="39">
        <f>J22*D34</f>
        <v>0</v>
      </c>
      <c r="K23" s="39"/>
      <c r="L23" s="40" t="s">
        <v>49</v>
      </c>
    </row>
    <row r="24" spans="2:5" ht="17.25" customHeight="1" hidden="1">
      <c r="B24" s="3"/>
      <c r="C24" s="3"/>
      <c r="E24" s="34"/>
    </row>
    <row r="25" spans="2:3" ht="17.25" customHeight="1" hidden="1">
      <c r="B25" s="2" t="s">
        <v>35</v>
      </c>
      <c r="C25" s="2">
        <f>COUNTIF($C$6:$C$21,"KU")</f>
        <v>0</v>
      </c>
    </row>
    <row r="26" spans="2:3" ht="17.25" customHeight="1" hidden="1">
      <c r="B26" s="2" t="s">
        <v>34</v>
      </c>
      <c r="C26" s="2">
        <f>COUNTIF($C$6:$C$21,"MU")</f>
        <v>0</v>
      </c>
    </row>
    <row r="27" spans="2:3" ht="17.25" customHeight="1" hidden="1">
      <c r="B27" s="2" t="s">
        <v>33</v>
      </c>
      <c r="C27" s="2">
        <f>COUNTIF($C$6:$C$21,"GU")</f>
        <v>0</v>
      </c>
    </row>
    <row r="28" spans="2:3" ht="17.25" customHeight="1" hidden="1">
      <c r="B28" s="2" t="s">
        <v>36</v>
      </c>
      <c r="C28" s="2">
        <f>SUM(C25:C27)</f>
        <v>0</v>
      </c>
    </row>
    <row r="29" spans="2:4" ht="17.25" customHeight="1" hidden="1">
      <c r="B29" s="27"/>
      <c r="C29" s="27"/>
      <c r="D29" s="28"/>
    </row>
    <row r="30" spans="2:4" ht="17.25" customHeight="1" hidden="1">
      <c r="B30" s="8"/>
      <c r="C30" s="8"/>
      <c r="D30" s="8"/>
    </row>
    <row r="31" spans="2:4" ht="31.5" customHeight="1" hidden="1">
      <c r="B31" s="100" t="s">
        <v>26</v>
      </c>
      <c r="C31" s="101"/>
      <c r="D31" s="9"/>
    </row>
    <row r="32" spans="2:4" ht="17.25" customHeight="1" hidden="1">
      <c r="B32" s="97" t="s">
        <v>18</v>
      </c>
      <c r="C32" s="98"/>
      <c r="D32" s="10">
        <f>C52</f>
        <v>0.8</v>
      </c>
    </row>
    <row r="33" spans="2:4" ht="17.25" customHeight="1" hidden="1">
      <c r="B33" s="97" t="s">
        <v>19</v>
      </c>
      <c r="C33" s="98"/>
      <c r="D33" s="10">
        <f>C53</f>
        <v>0.75</v>
      </c>
    </row>
    <row r="34" spans="2:4" ht="17.25" customHeight="1" hidden="1">
      <c r="B34" s="97" t="s">
        <v>20</v>
      </c>
      <c r="C34" s="98"/>
      <c r="D34" s="10">
        <f>C54</f>
        <v>0.65</v>
      </c>
    </row>
    <row r="35" spans="2:4" ht="17.25" customHeight="1" hidden="1">
      <c r="B35" s="97" t="s">
        <v>21</v>
      </c>
      <c r="C35" s="98"/>
      <c r="D35" s="10"/>
    </row>
    <row r="36" spans="2:4" ht="17.25" customHeight="1" hidden="1">
      <c r="B36" s="100"/>
      <c r="C36" s="101"/>
      <c r="D36" s="11"/>
    </row>
    <row r="37" spans="2:4" ht="17.25" customHeight="1" hidden="1">
      <c r="B37" s="97" t="s">
        <v>28</v>
      </c>
      <c r="C37" s="98"/>
      <c r="D37" s="10" t="e">
        <f>C25/C28</f>
        <v>#DIV/0!</v>
      </c>
    </row>
    <row r="38" spans="2:4" ht="17.25" customHeight="1" hidden="1">
      <c r="B38" s="97" t="s">
        <v>38</v>
      </c>
      <c r="C38" s="98"/>
      <c r="D38" s="10" t="e">
        <f>(C25+C26)/C28</f>
        <v>#DIV/0!</v>
      </c>
    </row>
    <row r="39" spans="2:4" ht="17.25" customHeight="1" hidden="1">
      <c r="B39" s="97"/>
      <c r="C39" s="98"/>
      <c r="D39" s="10"/>
    </row>
    <row r="40" spans="2:3" ht="14.25" hidden="1">
      <c r="B40" s="99"/>
      <c r="C40" s="99"/>
    </row>
    <row r="41" spans="2:4" ht="14.25" hidden="1">
      <c r="B41" s="90" t="s">
        <v>47</v>
      </c>
      <c r="C41" s="90"/>
      <c r="D41" s="10" t="e">
        <f>SUM(H23:J23)/SUM(H22:J22)</f>
        <v>#DIV/0!</v>
      </c>
    </row>
    <row r="42" spans="2:4" ht="17.25" customHeight="1" hidden="1">
      <c r="B42" s="90" t="s">
        <v>29</v>
      </c>
      <c r="C42" s="90"/>
      <c r="D42" s="33" t="e">
        <f>IF(D37&gt;=0.5,D32,D40)</f>
        <v>#DIV/0!</v>
      </c>
    </row>
    <row r="43" spans="2:4" ht="17.25" customHeight="1" hidden="1">
      <c r="B43" s="90" t="s">
        <v>30</v>
      </c>
      <c r="C43" s="90"/>
      <c r="D43" s="10" t="e">
        <f>IF(D38&gt;=0.5,D33,D40)</f>
        <v>#DIV/0!</v>
      </c>
    </row>
    <row r="44" spans="2:4" ht="17.25" customHeight="1" hidden="1">
      <c r="B44" s="90" t="s">
        <v>32</v>
      </c>
      <c r="C44" s="90"/>
      <c r="D44" s="10" t="e">
        <f>MAX(D40:D43)</f>
        <v>#DIV/0!</v>
      </c>
    </row>
    <row r="45" ht="17.25" customHeight="1" hidden="1"/>
    <row r="46" spans="2:3" ht="14.25" hidden="1">
      <c r="B46" s="2" t="s">
        <v>18</v>
      </c>
      <c r="C46" s="2" t="s">
        <v>22</v>
      </c>
    </row>
    <row r="47" spans="2:3" ht="14.25" hidden="1">
      <c r="B47" s="2" t="s">
        <v>19</v>
      </c>
      <c r="C47" s="2" t="s">
        <v>23</v>
      </c>
    </row>
    <row r="48" spans="2:3" ht="14.25" hidden="1">
      <c r="B48" s="2" t="s">
        <v>20</v>
      </c>
      <c r="C48" s="2" t="s">
        <v>24</v>
      </c>
    </row>
    <row r="49" spans="2:3" ht="14.25" hidden="1">
      <c r="B49" s="2" t="s">
        <v>21</v>
      </c>
      <c r="C49" s="2" t="s">
        <v>25</v>
      </c>
    </row>
    <row r="50" ht="15" hidden="1" thickBot="1"/>
    <row r="51" spans="2:7" s="26" customFormat="1" ht="14.25" hidden="1">
      <c r="B51" s="55" t="s">
        <v>26</v>
      </c>
      <c r="C51" s="56" t="s">
        <v>27</v>
      </c>
      <c r="E51" s="25"/>
      <c r="F51" s="25"/>
      <c r="G51" s="25"/>
    </row>
    <row r="52" spans="2:7" s="26" customFormat="1" ht="14.25" hidden="1">
      <c r="B52" s="57" t="s">
        <v>18</v>
      </c>
      <c r="C52" s="58">
        <v>0.8</v>
      </c>
      <c r="D52" s="59"/>
      <c r="E52" s="25"/>
      <c r="F52" s="25"/>
      <c r="G52" s="25"/>
    </row>
    <row r="53" spans="2:7" s="26" customFormat="1" ht="14.25" hidden="1">
      <c r="B53" s="57" t="s">
        <v>19</v>
      </c>
      <c r="C53" s="58">
        <v>0.75</v>
      </c>
      <c r="D53" s="59"/>
      <c r="E53" s="25"/>
      <c r="F53" s="25"/>
      <c r="G53" s="25"/>
    </row>
    <row r="54" spans="2:7" s="26" customFormat="1" ht="14.25" hidden="1">
      <c r="B54" s="57" t="s">
        <v>20</v>
      </c>
      <c r="C54" s="58">
        <v>0.65</v>
      </c>
      <c r="D54" s="59"/>
      <c r="E54" s="25"/>
      <c r="F54" s="25"/>
      <c r="G54" s="25"/>
    </row>
    <row r="55" spans="2:7" s="26" customFormat="1" ht="15" hidden="1" thickBot="1">
      <c r="B55" s="60" t="s">
        <v>21</v>
      </c>
      <c r="C55" s="61" t="e">
        <f>D44</f>
        <v>#DIV/0!</v>
      </c>
      <c r="D55" s="59"/>
      <c r="E55" s="25"/>
      <c r="F55" s="25"/>
      <c r="G55" s="25"/>
    </row>
    <row r="56" spans="2:7" s="26" customFormat="1" ht="14.25" hidden="1">
      <c r="B56" s="62"/>
      <c r="C56" s="63"/>
      <c r="D56" s="63"/>
      <c r="E56" s="25"/>
      <c r="F56" s="25"/>
      <c r="G56" s="25"/>
    </row>
    <row r="57" spans="2:7" s="26" customFormat="1" ht="14.25" hidden="1">
      <c r="B57" s="25"/>
      <c r="C57" s="25"/>
      <c r="D57" s="25"/>
      <c r="E57" s="25"/>
      <c r="F57" s="25"/>
      <c r="G57" s="25"/>
    </row>
    <row r="58" spans="2:7" s="26" customFormat="1" ht="14.25" hidden="1">
      <c r="B58" s="25"/>
      <c r="C58" s="25"/>
      <c r="D58" s="25"/>
      <c r="E58" s="25"/>
      <c r="F58" s="25"/>
      <c r="G58" s="25"/>
    </row>
    <row r="59" spans="2:7" s="24" customFormat="1" ht="14.25" hidden="1">
      <c r="B59" s="23"/>
      <c r="C59" s="23"/>
      <c r="D59" s="23"/>
      <c r="E59" s="23"/>
      <c r="F59" s="23"/>
      <c r="G59" s="23"/>
    </row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40" spans="2:7" ht="14.25">
      <c r="B140" s="3"/>
      <c r="C140" s="3"/>
      <c r="D140" s="3"/>
      <c r="E140" s="3"/>
      <c r="F140" s="3"/>
      <c r="G140" s="3"/>
    </row>
    <row r="141" spans="2:7" ht="14.25">
      <c r="B141" s="3"/>
      <c r="C141" s="3"/>
      <c r="D141" s="3"/>
      <c r="E141" s="3"/>
      <c r="F141" s="3"/>
      <c r="G141" s="3"/>
    </row>
    <row r="142" spans="2:7" ht="14.25">
      <c r="B142" s="3"/>
      <c r="C142" s="3"/>
      <c r="D142" s="3"/>
      <c r="E142" s="3"/>
      <c r="F142" s="3"/>
      <c r="G142" s="3"/>
    </row>
    <row r="143" spans="2:7" ht="14.25">
      <c r="B143" s="3"/>
      <c r="C143" s="3"/>
      <c r="D143" s="3"/>
      <c r="E143" s="3"/>
      <c r="F143" s="3"/>
      <c r="G143" s="3"/>
    </row>
    <row r="144" spans="2:7" ht="14.25">
      <c r="B144" s="3"/>
      <c r="C144" s="3"/>
      <c r="D144" s="3"/>
      <c r="E144" s="3"/>
      <c r="F144" s="3"/>
      <c r="G144" s="3"/>
    </row>
    <row r="145" spans="2:7" ht="14.25">
      <c r="B145" s="3"/>
      <c r="C145" s="3"/>
      <c r="D145" s="3"/>
      <c r="E145" s="3"/>
      <c r="F145" s="3"/>
      <c r="G145" s="3"/>
    </row>
    <row r="146" spans="2:7" ht="14.25">
      <c r="B146" s="3"/>
      <c r="C146" s="3"/>
      <c r="D146" s="3"/>
      <c r="E146" s="3"/>
      <c r="F146" s="3"/>
      <c r="G146" s="3"/>
    </row>
    <row r="147" spans="2:7" ht="14.25">
      <c r="B147" s="3"/>
      <c r="C147" s="3"/>
      <c r="D147" s="3"/>
      <c r="E147" s="3"/>
      <c r="F147" s="3"/>
      <c r="G147" s="3"/>
    </row>
    <row r="148" spans="2:7" ht="14.25">
      <c r="B148" s="3"/>
      <c r="C148" s="3"/>
      <c r="D148" s="3"/>
      <c r="E148" s="3"/>
      <c r="F148" s="3"/>
      <c r="G148" s="3"/>
    </row>
    <row r="149" spans="2:7" ht="14.25">
      <c r="B149" s="3"/>
      <c r="C149" s="3"/>
      <c r="D149" s="3"/>
      <c r="E149" s="3"/>
      <c r="F149" s="3"/>
      <c r="G149" s="3"/>
    </row>
    <row r="150" spans="2:7" ht="14.25">
      <c r="B150" s="3"/>
      <c r="C150" s="3"/>
      <c r="D150" s="3"/>
      <c r="E150" s="3"/>
      <c r="F150" s="3"/>
      <c r="G150" s="3"/>
    </row>
    <row r="151" spans="2:7" ht="14.25">
      <c r="B151" s="3"/>
      <c r="C151" s="3"/>
      <c r="D151" s="3"/>
      <c r="E151" s="3"/>
      <c r="F151" s="3"/>
      <c r="G151" s="3"/>
    </row>
    <row r="152" spans="2:7" ht="14.25">
      <c r="B152" s="3"/>
      <c r="C152" s="3"/>
      <c r="D152" s="3"/>
      <c r="E152" s="3"/>
      <c r="F152" s="3"/>
      <c r="G152" s="3"/>
    </row>
    <row r="153" spans="2:7" ht="14.25">
      <c r="B153" s="3"/>
      <c r="C153" s="3"/>
      <c r="D153" s="3"/>
      <c r="E153" s="3"/>
      <c r="F153" s="3"/>
      <c r="G153" s="3"/>
    </row>
    <row r="154" spans="2:7" ht="14.25">
      <c r="B154" s="3"/>
      <c r="C154" s="3"/>
      <c r="D154" s="3"/>
      <c r="E154" s="3"/>
      <c r="F154" s="3"/>
      <c r="G154" s="3"/>
    </row>
    <row r="155" spans="2:7" ht="14.25">
      <c r="B155" s="3"/>
      <c r="C155" s="3"/>
      <c r="D155" s="3"/>
      <c r="E155" s="3"/>
      <c r="F155" s="3"/>
      <c r="G155" s="3"/>
    </row>
    <row r="156" spans="2:7" ht="14.25">
      <c r="B156" s="3"/>
      <c r="C156" s="3"/>
      <c r="D156" s="3"/>
      <c r="E156" s="3"/>
      <c r="F156" s="3"/>
      <c r="G156" s="3"/>
    </row>
    <row r="157" spans="2:7" ht="14.25">
      <c r="B157" s="3"/>
      <c r="C157" s="3"/>
      <c r="D157" s="3"/>
      <c r="E157" s="3"/>
      <c r="F157" s="3"/>
      <c r="G157" s="3"/>
    </row>
    <row r="158" spans="2:7" ht="14.25">
      <c r="B158" s="3"/>
      <c r="C158" s="3"/>
      <c r="D158" s="3"/>
      <c r="E158" s="3"/>
      <c r="F158" s="3"/>
      <c r="G158" s="3"/>
    </row>
    <row r="159" spans="2:7" ht="14.25">
      <c r="B159" s="3"/>
      <c r="C159" s="3"/>
      <c r="D159" s="3"/>
      <c r="E159" s="3"/>
      <c r="F159" s="3"/>
      <c r="G159" s="3"/>
    </row>
    <row r="160" spans="2:7" ht="14.25">
      <c r="B160" s="3"/>
      <c r="C160" s="3"/>
      <c r="D160" s="3"/>
      <c r="E160" s="3"/>
      <c r="F160" s="3"/>
      <c r="G160" s="3"/>
    </row>
    <row r="161" spans="2:7" ht="14.25">
      <c r="B161" s="3"/>
      <c r="C161" s="3"/>
      <c r="D161" s="3"/>
      <c r="E161" s="3"/>
      <c r="F161" s="3"/>
      <c r="G161" s="3"/>
    </row>
    <row r="162" spans="2:7" ht="14.25">
      <c r="B162" s="3"/>
      <c r="C162" s="3"/>
      <c r="D162" s="3"/>
      <c r="E162" s="3"/>
      <c r="F162" s="3"/>
      <c r="G162" s="3"/>
    </row>
    <row r="163" spans="2:7" ht="14.25">
      <c r="B163" s="3"/>
      <c r="C163" s="3"/>
      <c r="D163" s="3"/>
      <c r="E163" s="3"/>
      <c r="F163" s="3"/>
      <c r="G163" s="3"/>
    </row>
    <row r="164" spans="2:7" ht="14.25">
      <c r="B164" s="3"/>
      <c r="C164" s="3"/>
      <c r="D164" s="3"/>
      <c r="E164" s="3"/>
      <c r="F164" s="3"/>
      <c r="G164" s="3"/>
    </row>
    <row r="165" spans="2:7" ht="14.25">
      <c r="B165" s="3"/>
      <c r="C165" s="3"/>
      <c r="D165" s="3"/>
      <c r="E165" s="3"/>
      <c r="F165" s="3"/>
      <c r="G165" s="3"/>
    </row>
    <row r="166" spans="2:7" ht="14.25">
      <c r="B166" s="3"/>
      <c r="C166" s="3"/>
      <c r="D166" s="3"/>
      <c r="E166" s="3"/>
      <c r="F166" s="3"/>
      <c r="G166" s="3"/>
    </row>
    <row r="167" spans="2:7" ht="14.25">
      <c r="B167" s="3"/>
      <c r="C167" s="3"/>
      <c r="D167" s="3"/>
      <c r="E167" s="3"/>
      <c r="F167" s="3"/>
      <c r="G167" s="3"/>
    </row>
    <row r="168" spans="2:7" ht="14.25">
      <c r="B168" s="3"/>
      <c r="C168" s="3"/>
      <c r="D168" s="3"/>
      <c r="E168" s="3"/>
      <c r="F168" s="3"/>
      <c r="G168" s="3"/>
    </row>
    <row r="169" spans="2:7" ht="14.25">
      <c r="B169" s="3"/>
      <c r="C169" s="3"/>
      <c r="D169" s="3"/>
      <c r="E169" s="3"/>
      <c r="F169" s="3"/>
      <c r="G169" s="3"/>
    </row>
    <row r="170" spans="2:7" ht="14.25">
      <c r="B170" s="3"/>
      <c r="C170" s="3"/>
      <c r="D170" s="3"/>
      <c r="E170" s="3"/>
      <c r="F170" s="3"/>
      <c r="G170" s="3"/>
    </row>
    <row r="171" spans="2:7" ht="14.25">
      <c r="B171" s="3"/>
      <c r="C171" s="3"/>
      <c r="D171" s="3"/>
      <c r="E171" s="3"/>
      <c r="F171" s="3"/>
      <c r="G171" s="3"/>
    </row>
    <row r="172" spans="2:7" ht="14.25">
      <c r="B172" s="3"/>
      <c r="C172" s="3"/>
      <c r="D172" s="3"/>
      <c r="E172" s="3"/>
      <c r="F172" s="3"/>
      <c r="G172" s="3"/>
    </row>
    <row r="173" spans="2:7" ht="14.25">
      <c r="B173" s="3"/>
      <c r="C173" s="3"/>
      <c r="D173" s="3"/>
      <c r="E173" s="3"/>
      <c r="F173" s="3"/>
      <c r="G173" s="3"/>
    </row>
    <row r="174" spans="2:7" ht="14.25">
      <c r="B174" s="3"/>
      <c r="C174" s="3"/>
      <c r="D174" s="3"/>
      <c r="E174" s="3"/>
      <c r="F174" s="3"/>
      <c r="G174" s="3"/>
    </row>
    <row r="175" spans="2:7" ht="14.25">
      <c r="B175" s="3"/>
      <c r="C175" s="3"/>
      <c r="D175" s="3"/>
      <c r="E175" s="3"/>
      <c r="F175" s="3"/>
      <c r="G175" s="3"/>
    </row>
    <row r="176" spans="2:7" ht="14.25">
      <c r="B176" s="3"/>
      <c r="C176" s="3"/>
      <c r="D176" s="3"/>
      <c r="E176" s="3"/>
      <c r="F176" s="3"/>
      <c r="G176" s="3"/>
    </row>
    <row r="177" spans="2:7" ht="14.25">
      <c r="B177" s="3"/>
      <c r="C177" s="3"/>
      <c r="D177" s="3"/>
      <c r="E177" s="3"/>
      <c r="F177" s="3"/>
      <c r="G177" s="3"/>
    </row>
    <row r="178" spans="2:7" ht="14.25">
      <c r="B178" s="3"/>
      <c r="C178" s="3"/>
      <c r="D178" s="3"/>
      <c r="E178" s="3"/>
      <c r="F178" s="3"/>
      <c r="G178" s="3"/>
    </row>
    <row r="179" spans="2:7" ht="14.25">
      <c r="B179" s="3"/>
      <c r="C179" s="3"/>
      <c r="D179" s="3"/>
      <c r="E179" s="3"/>
      <c r="F179" s="3"/>
      <c r="G179" s="3"/>
    </row>
    <row r="180" spans="2:7" ht="14.25">
      <c r="B180" s="3"/>
      <c r="C180" s="3"/>
      <c r="D180" s="3"/>
      <c r="E180" s="3"/>
      <c r="F180" s="3"/>
      <c r="G180" s="3"/>
    </row>
    <row r="181" spans="2:7" ht="14.25">
      <c r="B181" s="3"/>
      <c r="C181" s="3"/>
      <c r="D181" s="3"/>
      <c r="E181" s="3"/>
      <c r="F181" s="3"/>
      <c r="G181" s="3"/>
    </row>
    <row r="182" spans="2:7" ht="14.25">
      <c r="B182" s="3"/>
      <c r="C182" s="3"/>
      <c r="D182" s="3"/>
      <c r="E182" s="3"/>
      <c r="F182" s="3"/>
      <c r="G182" s="3"/>
    </row>
    <row r="183" spans="2:7" ht="14.25">
      <c r="B183" s="3"/>
      <c r="C183" s="3"/>
      <c r="D183" s="3"/>
      <c r="E183" s="3"/>
      <c r="F183" s="3"/>
      <c r="G183" s="3"/>
    </row>
    <row r="184" spans="2:7" ht="14.25">
      <c r="B184" s="3"/>
      <c r="C184" s="3"/>
      <c r="D184" s="3"/>
      <c r="E184" s="3"/>
      <c r="F184" s="3"/>
      <c r="G184" s="3"/>
    </row>
    <row r="185" spans="2:7" ht="14.25">
      <c r="B185" s="3"/>
      <c r="C185" s="3"/>
      <c r="D185" s="3"/>
      <c r="E185" s="3"/>
      <c r="F185" s="3"/>
      <c r="G185" s="3"/>
    </row>
    <row r="186" spans="2:7" ht="14.25">
      <c r="B186" s="3"/>
      <c r="C186" s="3"/>
      <c r="D186" s="3"/>
      <c r="E186" s="3"/>
      <c r="F186" s="3"/>
      <c r="G186" s="3"/>
    </row>
    <row r="187" spans="2:7" ht="14.25">
      <c r="B187" s="3"/>
      <c r="C187" s="3"/>
      <c r="D187" s="3"/>
      <c r="E187" s="3"/>
      <c r="F187" s="3"/>
      <c r="G187" s="3"/>
    </row>
    <row r="188" spans="2:7" ht="14.25">
      <c r="B188" s="3"/>
      <c r="C188" s="3"/>
      <c r="D188" s="3"/>
      <c r="E188" s="3"/>
      <c r="F188" s="3"/>
      <c r="G188" s="3"/>
    </row>
    <row r="189" spans="2:7" ht="14.25">
      <c r="B189" s="3"/>
      <c r="C189" s="3"/>
      <c r="D189" s="3"/>
      <c r="E189" s="3"/>
      <c r="F189" s="3"/>
      <c r="G189" s="3"/>
    </row>
    <row r="190" spans="2:7" ht="14.25">
      <c r="B190" s="3"/>
      <c r="C190" s="3"/>
      <c r="D190" s="3"/>
      <c r="E190" s="3"/>
      <c r="F190" s="3"/>
      <c r="G190" s="3"/>
    </row>
    <row r="191" spans="2:7" ht="14.25">
      <c r="B191" s="3"/>
      <c r="C191" s="3"/>
      <c r="D191" s="3"/>
      <c r="E191" s="3"/>
      <c r="F191" s="3"/>
      <c r="G191" s="3"/>
    </row>
    <row r="192" spans="2:7" ht="14.25">
      <c r="B192" s="3"/>
      <c r="C192" s="3"/>
      <c r="D192" s="3"/>
      <c r="E192" s="3"/>
      <c r="F192" s="3"/>
      <c r="G192" s="3"/>
    </row>
    <row r="193" spans="2:7" ht="14.25">
      <c r="B193" s="3"/>
      <c r="C193" s="3"/>
      <c r="D193" s="3"/>
      <c r="E193" s="3"/>
      <c r="F193" s="3"/>
      <c r="G193" s="3"/>
    </row>
    <row r="194" spans="2:7" ht="14.25">
      <c r="B194" s="3"/>
      <c r="C194" s="3"/>
      <c r="D194" s="3"/>
      <c r="E194" s="3"/>
      <c r="F194" s="3"/>
      <c r="G194" s="3"/>
    </row>
    <row r="195" spans="2:7" ht="14.25">
      <c r="B195" s="3"/>
      <c r="C195" s="3"/>
      <c r="D195" s="3"/>
      <c r="E195" s="3"/>
      <c r="F195" s="3"/>
      <c r="G195" s="3"/>
    </row>
    <row r="196" spans="2:7" ht="14.25">
      <c r="B196" s="3"/>
      <c r="C196" s="3"/>
      <c r="D196" s="3"/>
      <c r="E196" s="3"/>
      <c r="F196" s="3"/>
      <c r="G196" s="3"/>
    </row>
    <row r="197" spans="2:7" ht="14.25">
      <c r="B197" s="3"/>
      <c r="C197" s="3"/>
      <c r="D197" s="3"/>
      <c r="E197" s="3"/>
      <c r="F197" s="3"/>
      <c r="G197" s="3"/>
    </row>
    <row r="198" spans="2:7" ht="14.25">
      <c r="B198" s="3"/>
      <c r="C198" s="3"/>
      <c r="D198" s="3"/>
      <c r="E198" s="3"/>
      <c r="F198" s="3"/>
      <c r="G198" s="3"/>
    </row>
    <row r="199" spans="2:7" ht="14.25">
      <c r="B199" s="3"/>
      <c r="C199" s="3"/>
      <c r="D199" s="3"/>
      <c r="E199" s="3"/>
      <c r="F199" s="3"/>
      <c r="G199" s="3"/>
    </row>
    <row r="200" spans="2:7" ht="14.25">
      <c r="B200" s="3"/>
      <c r="C200" s="3"/>
      <c r="D200" s="3"/>
      <c r="E200" s="3"/>
      <c r="F200" s="3"/>
      <c r="G200" s="3"/>
    </row>
    <row r="201" spans="2:7" ht="14.25">
      <c r="B201" s="3"/>
      <c r="C201" s="3"/>
      <c r="D201" s="3"/>
      <c r="E201" s="3"/>
      <c r="F201" s="3"/>
      <c r="G201" s="3"/>
    </row>
    <row r="202" spans="2:7" ht="14.25">
      <c r="B202" s="3"/>
      <c r="C202" s="3"/>
      <c r="D202" s="3"/>
      <c r="E202" s="3"/>
      <c r="F202" s="3"/>
      <c r="G202" s="3"/>
    </row>
    <row r="203" spans="2:7" ht="14.25">
      <c r="B203" s="3"/>
      <c r="C203" s="3"/>
      <c r="D203" s="3"/>
      <c r="E203" s="3"/>
      <c r="F203" s="3"/>
      <c r="G203" s="3"/>
    </row>
    <row r="204" spans="2:7" ht="14.25">
      <c r="B204" s="3"/>
      <c r="C204" s="3"/>
      <c r="D204" s="3"/>
      <c r="E204" s="3"/>
      <c r="F204" s="3"/>
      <c r="G204" s="3"/>
    </row>
    <row r="205" spans="2:7" ht="14.25">
      <c r="B205" s="3"/>
      <c r="C205" s="3"/>
      <c r="D205" s="3"/>
      <c r="E205" s="3"/>
      <c r="F205" s="3"/>
      <c r="G205" s="3"/>
    </row>
    <row r="206" spans="2:7" ht="14.25">
      <c r="B206" s="3"/>
      <c r="C206" s="3"/>
      <c r="D206" s="3"/>
      <c r="E206" s="3"/>
      <c r="F206" s="3"/>
      <c r="G206" s="3"/>
    </row>
    <row r="207" spans="2:7" ht="14.25">
      <c r="B207" s="3"/>
      <c r="C207" s="3"/>
      <c r="D207" s="3"/>
      <c r="E207" s="3"/>
      <c r="F207" s="3"/>
      <c r="G207" s="3"/>
    </row>
    <row r="208" spans="2:7" ht="14.25">
      <c r="B208" s="3"/>
      <c r="C208" s="3"/>
      <c r="D208" s="3"/>
      <c r="E208" s="3"/>
      <c r="F208" s="3"/>
      <c r="G208" s="3"/>
    </row>
    <row r="209" spans="2:7" ht="14.25">
      <c r="B209" s="3"/>
      <c r="C209" s="3"/>
      <c r="D209" s="3"/>
      <c r="E209" s="3"/>
      <c r="F209" s="3"/>
      <c r="G209" s="3"/>
    </row>
    <row r="210" spans="2:7" ht="14.25">
      <c r="B210" s="3"/>
      <c r="C210" s="3"/>
      <c r="D210" s="3"/>
      <c r="E210" s="3"/>
      <c r="F210" s="3"/>
      <c r="G210" s="3"/>
    </row>
    <row r="211" spans="2:7" ht="14.25">
      <c r="B211" s="3"/>
      <c r="C211" s="3"/>
      <c r="D211" s="3"/>
      <c r="E211" s="3"/>
      <c r="F211" s="3"/>
      <c r="G211" s="3"/>
    </row>
    <row r="212" spans="2:7" ht="14.25">
      <c r="B212" s="3"/>
      <c r="C212" s="3"/>
      <c r="D212" s="3"/>
      <c r="E212" s="3"/>
      <c r="F212" s="3"/>
      <c r="G212" s="3"/>
    </row>
    <row r="213" spans="2:7" ht="14.25">
      <c r="B213" s="3"/>
      <c r="C213" s="3"/>
      <c r="D213" s="3"/>
      <c r="E213" s="3"/>
      <c r="F213" s="3"/>
      <c r="G213" s="3"/>
    </row>
    <row r="214" spans="2:7" ht="14.25">
      <c r="B214" s="3"/>
      <c r="C214" s="3"/>
      <c r="D214" s="3"/>
      <c r="E214" s="3"/>
      <c r="F214" s="3"/>
      <c r="G214" s="3"/>
    </row>
    <row r="215" spans="2:7" ht="14.25">
      <c r="B215" s="3"/>
      <c r="C215" s="3"/>
      <c r="D215" s="3"/>
      <c r="E215" s="3"/>
      <c r="F215" s="3"/>
      <c r="G215" s="3"/>
    </row>
    <row r="216" spans="2:7" ht="14.25">
      <c r="B216" s="3"/>
      <c r="C216" s="3"/>
      <c r="D216" s="3"/>
      <c r="E216" s="3"/>
      <c r="F216" s="3"/>
      <c r="G216" s="3"/>
    </row>
    <row r="217" spans="2:7" ht="14.25">
      <c r="B217" s="3"/>
      <c r="C217" s="3"/>
      <c r="D217" s="3"/>
      <c r="E217" s="3"/>
      <c r="F217" s="3"/>
      <c r="G217" s="3"/>
    </row>
    <row r="218" spans="2:7" ht="14.25">
      <c r="B218" s="3"/>
      <c r="C218" s="3"/>
      <c r="D218" s="3"/>
      <c r="E218" s="3"/>
      <c r="F218" s="3"/>
      <c r="G218" s="3"/>
    </row>
    <row r="219" spans="2:7" ht="14.25">
      <c r="B219" s="3"/>
      <c r="C219" s="3"/>
      <c r="D219" s="3"/>
      <c r="E219" s="3"/>
      <c r="F219" s="3"/>
      <c r="G219" s="3"/>
    </row>
    <row r="220" spans="2:7" ht="14.25">
      <c r="B220" s="3"/>
      <c r="C220" s="3"/>
      <c r="D220" s="3"/>
      <c r="E220" s="3"/>
      <c r="F220" s="3"/>
      <c r="G220" s="3"/>
    </row>
    <row r="221" spans="2:7" ht="14.25">
      <c r="B221" s="3"/>
      <c r="C221" s="3"/>
      <c r="D221" s="3"/>
      <c r="E221" s="3"/>
      <c r="F221" s="3"/>
      <c r="G221" s="3"/>
    </row>
    <row r="222" spans="2:7" ht="14.25">
      <c r="B222" s="3"/>
      <c r="C222" s="3"/>
      <c r="D222" s="3"/>
      <c r="E222" s="3"/>
      <c r="F222" s="3"/>
      <c r="G222" s="3"/>
    </row>
    <row r="223" spans="2:7" ht="14.25">
      <c r="B223" s="3"/>
      <c r="C223" s="3"/>
      <c r="D223" s="3"/>
      <c r="E223" s="3"/>
      <c r="F223" s="3"/>
      <c r="G223" s="3"/>
    </row>
    <row r="224" spans="2:7" ht="14.25">
      <c r="B224" s="3"/>
      <c r="C224" s="3"/>
      <c r="D224" s="3"/>
      <c r="E224" s="3"/>
      <c r="F224" s="3"/>
      <c r="G224" s="3"/>
    </row>
    <row r="225" spans="2:7" ht="14.25">
      <c r="B225" s="3"/>
      <c r="C225" s="3"/>
      <c r="D225" s="3"/>
      <c r="E225" s="3"/>
      <c r="F225" s="3"/>
      <c r="G225" s="3"/>
    </row>
    <row r="226" spans="2:7" ht="14.25">
      <c r="B226" s="3"/>
      <c r="C226" s="3"/>
      <c r="D226" s="3"/>
      <c r="E226" s="3"/>
      <c r="F226" s="3"/>
      <c r="G226" s="3"/>
    </row>
    <row r="227" spans="2:7" ht="14.25">
      <c r="B227" s="3"/>
      <c r="C227" s="3"/>
      <c r="D227" s="3"/>
      <c r="E227" s="3"/>
      <c r="F227" s="3"/>
      <c r="G227" s="3"/>
    </row>
    <row r="228" spans="2:7" ht="14.25">
      <c r="B228" s="3"/>
      <c r="C228" s="3"/>
      <c r="D228" s="3"/>
      <c r="E228" s="3"/>
      <c r="F228" s="3"/>
      <c r="G228" s="3"/>
    </row>
    <row r="229" spans="2:7" ht="14.25">
      <c r="B229" s="3"/>
      <c r="C229" s="3"/>
      <c r="D229" s="3"/>
      <c r="E229" s="3"/>
      <c r="F229" s="3"/>
      <c r="G229" s="3"/>
    </row>
    <row r="230" spans="2:7" ht="14.25">
      <c r="B230" s="3"/>
      <c r="C230" s="3"/>
      <c r="D230" s="3"/>
      <c r="E230" s="3"/>
      <c r="F230" s="3"/>
      <c r="G230" s="3"/>
    </row>
    <row r="231" spans="2:7" ht="14.25">
      <c r="B231" s="3"/>
      <c r="C231" s="3"/>
      <c r="D231" s="3"/>
      <c r="E231" s="3"/>
      <c r="F231" s="3"/>
      <c r="G231" s="3"/>
    </row>
    <row r="232" spans="2:7" ht="14.25">
      <c r="B232" s="3"/>
      <c r="C232" s="3"/>
      <c r="D232" s="3"/>
      <c r="E232" s="3"/>
      <c r="F232" s="3"/>
      <c r="G232" s="3"/>
    </row>
    <row r="233" spans="2:7" ht="14.25">
      <c r="B233" s="3"/>
      <c r="C233" s="3"/>
      <c r="D233" s="3"/>
      <c r="E233" s="3"/>
      <c r="F233" s="3"/>
      <c r="G233" s="3"/>
    </row>
    <row r="234" spans="2:7" ht="14.25">
      <c r="B234" s="3"/>
      <c r="C234" s="3"/>
      <c r="D234" s="3"/>
      <c r="E234" s="3"/>
      <c r="F234" s="3"/>
      <c r="G234" s="3"/>
    </row>
    <row r="235" spans="2:7" ht="14.25">
      <c r="B235" s="3"/>
      <c r="C235" s="3"/>
      <c r="D235" s="3"/>
      <c r="E235" s="3"/>
      <c r="F235" s="3"/>
      <c r="G235" s="3"/>
    </row>
    <row r="236" spans="2:7" ht="14.25">
      <c r="B236" s="3"/>
      <c r="C236" s="3"/>
      <c r="D236" s="3"/>
      <c r="E236" s="3"/>
      <c r="F236" s="3"/>
      <c r="G236" s="3"/>
    </row>
    <row r="237" spans="2:7" ht="14.25">
      <c r="B237" s="3"/>
      <c r="C237" s="3"/>
      <c r="D237" s="3"/>
      <c r="E237" s="3"/>
      <c r="F237" s="3"/>
      <c r="G237" s="3"/>
    </row>
    <row r="238" spans="2:7" ht="14.25">
      <c r="B238" s="3"/>
      <c r="C238" s="3"/>
      <c r="D238" s="3"/>
      <c r="E238" s="3"/>
      <c r="F238" s="3"/>
      <c r="G238" s="3"/>
    </row>
    <row r="239" spans="2:7" ht="14.25">
      <c r="B239" s="3"/>
      <c r="C239" s="3"/>
      <c r="D239" s="3"/>
      <c r="E239" s="3"/>
      <c r="F239" s="3"/>
      <c r="G239" s="3"/>
    </row>
    <row r="240" spans="2:7" ht="14.25">
      <c r="B240" s="3"/>
      <c r="C240" s="3"/>
      <c r="D240" s="3"/>
      <c r="E240" s="3"/>
      <c r="F240" s="3"/>
      <c r="G240" s="3"/>
    </row>
    <row r="241" spans="2:7" ht="14.25">
      <c r="B241" s="3"/>
      <c r="C241" s="3"/>
      <c r="D241" s="3"/>
      <c r="E241" s="3"/>
      <c r="F241" s="3"/>
      <c r="G241" s="3"/>
    </row>
    <row r="242" spans="2:7" ht="14.25">
      <c r="B242" s="3"/>
      <c r="C242" s="3"/>
      <c r="D242" s="3"/>
      <c r="E242" s="3"/>
      <c r="F242" s="3"/>
      <c r="G242" s="3"/>
    </row>
    <row r="243" spans="2:7" ht="14.25">
      <c r="B243" s="3"/>
      <c r="C243" s="3"/>
      <c r="D243" s="3"/>
      <c r="E243" s="3"/>
      <c r="F243" s="3"/>
      <c r="G243" s="3"/>
    </row>
    <row r="244" spans="2:7" ht="14.25">
      <c r="B244" s="3"/>
      <c r="C244" s="3"/>
      <c r="D244" s="3"/>
      <c r="E244" s="3"/>
      <c r="F244" s="3"/>
      <c r="G244" s="3"/>
    </row>
    <row r="245" spans="2:7" ht="14.25">
      <c r="B245" s="3"/>
      <c r="C245" s="3"/>
      <c r="D245" s="3"/>
      <c r="E245" s="3"/>
      <c r="F245" s="3"/>
      <c r="G245" s="3"/>
    </row>
    <row r="246" spans="2:7" ht="14.25">
      <c r="B246" s="3"/>
      <c r="C246" s="3"/>
      <c r="D246" s="3"/>
      <c r="E246" s="3"/>
      <c r="F246" s="3"/>
      <c r="G246" s="3"/>
    </row>
    <row r="247" spans="2:7" ht="14.25">
      <c r="B247" s="3"/>
      <c r="C247" s="3"/>
      <c r="D247" s="3"/>
      <c r="E247" s="3"/>
      <c r="F247" s="3"/>
      <c r="G247" s="3"/>
    </row>
    <row r="248" spans="2:7" ht="14.25">
      <c r="B248" s="3"/>
      <c r="C248" s="3"/>
      <c r="D248" s="3"/>
      <c r="E248" s="3"/>
      <c r="F248" s="3"/>
      <c r="G248" s="3"/>
    </row>
    <row r="249" spans="2:7" ht="14.25">
      <c r="B249" s="3"/>
      <c r="C249" s="3"/>
      <c r="D249" s="3"/>
      <c r="E249" s="3"/>
      <c r="F249" s="3"/>
      <c r="G249" s="3"/>
    </row>
    <row r="250" spans="2:7" ht="14.25">
      <c r="B250" s="3"/>
      <c r="C250" s="3"/>
      <c r="D250" s="3"/>
      <c r="E250" s="3"/>
      <c r="F250" s="3"/>
      <c r="G250" s="3"/>
    </row>
    <row r="251" spans="2:7" ht="14.25">
      <c r="B251" s="3"/>
      <c r="C251" s="3"/>
      <c r="D251" s="3"/>
      <c r="E251" s="3"/>
      <c r="F251" s="3"/>
      <c r="G251" s="3"/>
    </row>
    <row r="252" spans="2:7" ht="14.25">
      <c r="B252" s="3"/>
      <c r="C252" s="3"/>
      <c r="D252" s="3"/>
      <c r="E252" s="3"/>
      <c r="F252" s="3"/>
      <c r="G252" s="3"/>
    </row>
    <row r="253" spans="2:7" ht="14.25">
      <c r="B253" s="3"/>
      <c r="C253" s="3"/>
      <c r="D253" s="3"/>
      <c r="E253" s="3"/>
      <c r="F253" s="3"/>
      <c r="G253" s="3"/>
    </row>
    <row r="254" spans="2:7" ht="14.25">
      <c r="B254" s="3"/>
      <c r="C254" s="3"/>
      <c r="D254" s="3"/>
      <c r="E254" s="3"/>
      <c r="F254" s="3"/>
      <c r="G254" s="3"/>
    </row>
    <row r="255" spans="2:7" ht="14.25">
      <c r="B255" s="3"/>
      <c r="C255" s="3"/>
      <c r="D255" s="3"/>
      <c r="E255" s="3"/>
      <c r="F255" s="3"/>
      <c r="G255" s="3"/>
    </row>
    <row r="256" spans="2:7" ht="14.25">
      <c r="B256" s="3"/>
      <c r="C256" s="3"/>
      <c r="D256" s="3"/>
      <c r="E256" s="3"/>
      <c r="F256" s="3"/>
      <c r="G256" s="3"/>
    </row>
    <row r="257" spans="2:7" ht="14.25">
      <c r="B257" s="3"/>
      <c r="C257" s="3"/>
      <c r="D257" s="3"/>
      <c r="E257" s="3"/>
      <c r="F257" s="3"/>
      <c r="G257" s="3"/>
    </row>
    <row r="258" spans="2:7" ht="14.25">
      <c r="B258" s="3"/>
      <c r="C258" s="3"/>
      <c r="D258" s="3"/>
      <c r="E258" s="3"/>
      <c r="F258" s="3"/>
      <c r="G258" s="3"/>
    </row>
    <row r="259" spans="2:7" ht="14.25">
      <c r="B259" s="3"/>
      <c r="C259" s="3"/>
      <c r="D259" s="3"/>
      <c r="E259" s="3"/>
      <c r="F259" s="3"/>
      <c r="G259" s="3"/>
    </row>
    <row r="260" spans="2:7" ht="14.25">
      <c r="B260" s="3"/>
      <c r="C260" s="3"/>
      <c r="D260" s="3"/>
      <c r="E260" s="3"/>
      <c r="F260" s="3"/>
      <c r="G260" s="3"/>
    </row>
    <row r="261" spans="2:7" ht="14.25">
      <c r="B261" s="3"/>
      <c r="C261" s="3"/>
      <c r="D261" s="3"/>
      <c r="E261" s="3"/>
      <c r="F261" s="3"/>
      <c r="G261" s="3"/>
    </row>
    <row r="262" spans="2:7" ht="14.25">
      <c r="B262" s="3"/>
      <c r="C262" s="3"/>
      <c r="D262" s="3"/>
      <c r="E262" s="3"/>
      <c r="F262" s="3"/>
      <c r="G262" s="3"/>
    </row>
    <row r="263" spans="2:7" ht="14.25">
      <c r="B263" s="3"/>
      <c r="C263" s="3"/>
      <c r="D263" s="3"/>
      <c r="E263" s="3"/>
      <c r="F263" s="3"/>
      <c r="G263" s="3"/>
    </row>
    <row r="264" spans="2:7" ht="14.25">
      <c r="B264" s="3"/>
      <c r="C264" s="3"/>
      <c r="D264" s="3"/>
      <c r="E264" s="3"/>
      <c r="F264" s="3"/>
      <c r="G264" s="3"/>
    </row>
    <row r="265" spans="2:7" ht="14.25">
      <c r="B265" s="3"/>
      <c r="C265" s="3"/>
      <c r="D265" s="3"/>
      <c r="E265" s="3"/>
      <c r="F265" s="3"/>
      <c r="G265" s="3"/>
    </row>
    <row r="266" spans="2:7" ht="14.25">
      <c r="B266" s="3"/>
      <c r="C266" s="3"/>
      <c r="D266" s="3"/>
      <c r="E266" s="3"/>
      <c r="F266" s="3"/>
      <c r="G266" s="3"/>
    </row>
    <row r="267" spans="2:7" ht="14.25">
      <c r="B267" s="3"/>
      <c r="C267" s="3"/>
      <c r="D267" s="3"/>
      <c r="E267" s="3"/>
      <c r="F267" s="3"/>
      <c r="G267" s="3"/>
    </row>
    <row r="268" spans="2:7" ht="14.25">
      <c r="B268" s="3"/>
      <c r="C268" s="3"/>
      <c r="D268" s="3"/>
      <c r="E268" s="3"/>
      <c r="F268" s="3"/>
      <c r="G268" s="3"/>
    </row>
    <row r="269" spans="2:7" ht="14.25">
      <c r="B269" s="3"/>
      <c r="C269" s="3"/>
      <c r="D269" s="3"/>
      <c r="E269" s="3"/>
      <c r="F269" s="3"/>
      <c r="G269" s="3"/>
    </row>
    <row r="270" spans="2:7" ht="14.25">
      <c r="B270" s="3"/>
      <c r="C270" s="3"/>
      <c r="D270" s="3"/>
      <c r="E270" s="3"/>
      <c r="F270" s="3"/>
      <c r="G270" s="3"/>
    </row>
    <row r="271" spans="2:7" ht="14.25">
      <c r="B271" s="3"/>
      <c r="C271" s="3"/>
      <c r="D271" s="3"/>
      <c r="E271" s="3"/>
      <c r="F271" s="3"/>
      <c r="G271" s="3"/>
    </row>
    <row r="272" spans="2:7" ht="14.25">
      <c r="B272" s="3"/>
      <c r="C272" s="3"/>
      <c r="D272" s="3"/>
      <c r="E272" s="3"/>
      <c r="F272" s="3"/>
      <c r="G272" s="3"/>
    </row>
    <row r="273" spans="2:7" ht="14.25">
      <c r="B273" s="3"/>
      <c r="C273" s="3"/>
      <c r="D273" s="3"/>
      <c r="E273" s="3"/>
      <c r="F273" s="3"/>
      <c r="G273" s="3"/>
    </row>
    <row r="274" spans="2:7" ht="14.25">
      <c r="B274" s="3"/>
      <c r="C274" s="3"/>
      <c r="D274" s="3"/>
      <c r="E274" s="3"/>
      <c r="F274" s="3"/>
      <c r="G274" s="3"/>
    </row>
    <row r="275" spans="2:7" ht="14.25">
      <c r="B275" s="3"/>
      <c r="C275" s="3"/>
      <c r="D275" s="3"/>
      <c r="E275" s="3"/>
      <c r="F275" s="3"/>
      <c r="G275" s="3"/>
    </row>
    <row r="276" spans="2:7" ht="14.25">
      <c r="B276" s="3"/>
      <c r="C276" s="3"/>
      <c r="D276" s="3"/>
      <c r="E276" s="3"/>
      <c r="F276" s="3"/>
      <c r="G276" s="3"/>
    </row>
    <row r="277" spans="2:7" ht="14.25">
      <c r="B277" s="3"/>
      <c r="C277" s="3"/>
      <c r="D277" s="3"/>
      <c r="E277" s="3"/>
      <c r="F277" s="3"/>
      <c r="G277" s="3"/>
    </row>
    <row r="278" spans="2:7" ht="14.25">
      <c r="B278" s="3"/>
      <c r="C278" s="3"/>
      <c r="D278" s="3"/>
      <c r="E278" s="3"/>
      <c r="F278" s="3"/>
      <c r="G278" s="3"/>
    </row>
    <row r="279" spans="2:7" ht="14.25">
      <c r="B279" s="3"/>
      <c r="C279" s="3"/>
      <c r="D279" s="3"/>
      <c r="E279" s="3"/>
      <c r="F279" s="3"/>
      <c r="G279" s="3"/>
    </row>
    <row r="280" spans="2:7" ht="14.25">
      <c r="B280" s="3"/>
      <c r="C280" s="3"/>
      <c r="D280" s="3"/>
      <c r="E280" s="3"/>
      <c r="F280" s="3"/>
      <c r="G280" s="3"/>
    </row>
    <row r="281" spans="2:7" ht="14.25">
      <c r="B281" s="3"/>
      <c r="C281" s="3"/>
      <c r="D281" s="3"/>
      <c r="E281" s="3"/>
      <c r="F281" s="3"/>
      <c r="G281" s="3"/>
    </row>
    <row r="282" spans="2:7" ht="14.25">
      <c r="B282" s="3"/>
      <c r="C282" s="3"/>
      <c r="D282" s="3"/>
      <c r="E282" s="3"/>
      <c r="F282" s="3"/>
      <c r="G282" s="3"/>
    </row>
    <row r="283" spans="2:7" ht="14.25">
      <c r="B283" s="3"/>
      <c r="C283" s="3"/>
      <c r="D283" s="3"/>
      <c r="E283" s="3"/>
      <c r="F283" s="3"/>
      <c r="G283" s="3"/>
    </row>
  </sheetData>
  <sheetProtection sheet="1" objects="1" scenarios="1"/>
  <mergeCells count="21">
    <mergeCell ref="B31:C31"/>
    <mergeCell ref="B32:C32"/>
    <mergeCell ref="B41:C41"/>
    <mergeCell ref="A2:D2"/>
    <mergeCell ref="A3:D3"/>
    <mergeCell ref="C4:C5"/>
    <mergeCell ref="B34:C34"/>
    <mergeCell ref="B43:C43"/>
    <mergeCell ref="B35:C35"/>
    <mergeCell ref="B36:C36"/>
    <mergeCell ref="B42:C42"/>
    <mergeCell ref="E4:E5"/>
    <mergeCell ref="F4:F5"/>
    <mergeCell ref="B44:C44"/>
    <mergeCell ref="A4:B5"/>
    <mergeCell ref="A22:B22"/>
    <mergeCell ref="B37:C37"/>
    <mergeCell ref="B38:C38"/>
    <mergeCell ref="B39:C39"/>
    <mergeCell ref="B40:C40"/>
    <mergeCell ref="B33:C33"/>
  </mergeCells>
  <conditionalFormatting sqref="D23">
    <cfRule type="cellIs" priority="1" dxfId="0" operator="equal" stopIfTrue="1">
      <formula>"""OK"""</formula>
    </cfRule>
  </conditionalFormatting>
  <dataValidations count="2">
    <dataValidation type="list" allowBlank="1" showInputMessage="1" showErrorMessage="1" sqref="C6:C21">
      <formula1>$B$46:$B$50</formula1>
    </dataValidation>
    <dataValidation type="whole" allowBlank="1" showInputMessage="1" showErrorMessage="1" sqref="D6:D21">
      <formula1>0</formula1>
      <formula2>50000000</formula2>
    </dataValidation>
  </dataValidations>
  <printOptions horizontalCentered="1"/>
  <pageMargins left="0.7875" right="0.7875" top="0.984027777777778" bottom="0.984027777777778" header="0.5118055555555556" footer="0.5118055555555556"/>
  <pageSetup fitToHeight="1" fitToWidth="1" horizontalDpi="600" verticalDpi="600" orientation="landscape" paperSize="9" scale="99" r:id="rId3"/>
  <headerFooter alignWithMargins="0">
    <oddHeader xml:space="preserve">&amp;CIV2Splus </oddHeader>
    <oddFooter>&amp;L&amp;A&amp;C&amp;D &amp;R&amp;P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7"/>
  <sheetViews>
    <sheetView view="pageBreakPreview" zoomScaleSheetLayoutView="100" workbookViewId="0" topLeftCell="A1">
      <selection activeCell="T12" sqref="T12"/>
    </sheetView>
  </sheetViews>
  <sheetFormatPr defaultColWidth="11.00390625" defaultRowHeight="14.25"/>
  <cols>
    <col min="1" max="1" width="15.375" style="3" customWidth="1"/>
    <col min="2" max="3" width="15.375" style="2" customWidth="1"/>
    <col min="4" max="4" width="17.75390625" style="2" customWidth="1"/>
    <col min="5" max="5" width="13.00390625" style="2" customWidth="1"/>
    <col min="6" max="6" width="15.375" style="2" customWidth="1"/>
    <col min="7" max="7" width="15.375" style="2" hidden="1" customWidth="1"/>
    <col min="8" max="19" width="15.375" style="3" hidden="1" customWidth="1"/>
    <col min="20" max="16384" width="15.375" style="3" customWidth="1"/>
  </cols>
  <sheetData>
    <row r="1" spans="2:7" ht="14.25">
      <c r="B1" s="3"/>
      <c r="C1" s="3"/>
      <c r="D1" s="3"/>
      <c r="E1" s="3"/>
      <c r="F1" s="3"/>
      <c r="G1" s="3"/>
    </row>
    <row r="2" spans="1:7" ht="21.75" customHeight="1">
      <c r="A2" s="112" t="s">
        <v>42</v>
      </c>
      <c r="B2" s="112" t="e">
        <f ca="1">RIGHT(CELL("Dateiname",#REF!),(LEN(CELL("Dateiname",#REF!))-FIND("]",CELL("Dateiname",#REF!),1)))</f>
        <v>#REF!</v>
      </c>
      <c r="C2" s="112" t="e">
        <f ca="1">RIGHT(CELL("Dateiname",#REF!),(LEN(CELL("Dateiname",#REF!))-FIND("]",CELL("Dateiname",#REF!),1)))</f>
        <v>#REF!</v>
      </c>
      <c r="D2" s="112" t="e">
        <f ca="1">RIGHT(CELL("Dateiname",#REF!),(LEN(CELL("Dateiname",#REF!))-FIND("]",CELL("Dateiname",#REF!),1)))</f>
        <v>#REF!</v>
      </c>
      <c r="E2" s="29"/>
      <c r="F2" s="29"/>
      <c r="G2" s="29"/>
    </row>
    <row r="3" spans="1:7" s="1" customFormat="1" ht="12.75" customHeight="1" thickBot="1">
      <c r="A3" s="113"/>
      <c r="B3" s="113"/>
      <c r="C3" s="113"/>
      <c r="D3" s="113"/>
      <c r="E3" s="30"/>
      <c r="F3" s="31"/>
      <c r="G3" s="31"/>
    </row>
    <row r="4" spans="1:6" s="4" customFormat="1" ht="30" customHeight="1" thickTop="1">
      <c r="A4" s="91" t="s">
        <v>1</v>
      </c>
      <c r="B4" s="92"/>
      <c r="C4" s="86" t="s">
        <v>31</v>
      </c>
      <c r="D4" s="18" t="s">
        <v>37</v>
      </c>
      <c r="E4" s="86" t="s">
        <v>40</v>
      </c>
      <c r="F4" s="88" t="s">
        <v>41</v>
      </c>
    </row>
    <row r="5" spans="1:11" s="4" customFormat="1" ht="57" customHeight="1" thickBot="1">
      <c r="A5" s="93"/>
      <c r="B5" s="94"/>
      <c r="C5" s="87"/>
      <c r="D5" s="17" t="s">
        <v>39</v>
      </c>
      <c r="E5" s="87"/>
      <c r="F5" s="89"/>
      <c r="H5" s="32" t="s">
        <v>43</v>
      </c>
      <c r="I5" s="32" t="s">
        <v>44</v>
      </c>
      <c r="J5" s="32" t="s">
        <v>45</v>
      </c>
      <c r="K5" s="4" t="s">
        <v>46</v>
      </c>
    </row>
    <row r="6" spans="1:11" s="4" customFormat="1" ht="19.5" customHeight="1" thickBot="1">
      <c r="A6" s="19" t="s">
        <v>2</v>
      </c>
      <c r="B6" s="51" t="s">
        <v>1</v>
      </c>
      <c r="C6" s="15"/>
      <c r="D6" s="15">
        <v>0</v>
      </c>
      <c r="E6" s="48">
        <f>IF(C6="",0,D6*F6)</f>
        <v>0</v>
      </c>
      <c r="F6" s="49" t="e">
        <f aca="true" t="shared" si="0" ref="F6:F21">VLOOKUP(C6,$B$52:$C$55,2,FALSE)</f>
        <v>#N/A</v>
      </c>
      <c r="H6" s="4">
        <f aca="true" t="shared" si="1" ref="H6:H21">IF(C6="KU",D6,0)</f>
        <v>0</v>
      </c>
      <c r="I6" s="4">
        <f aca="true" t="shared" si="2" ref="I6:I21">IF(C6="MU",D6,0)</f>
        <v>0</v>
      </c>
      <c r="J6" s="4">
        <f aca="true" t="shared" si="3" ref="J6:J21">IF(C6="GU",D6,0)</f>
        <v>0</v>
      </c>
      <c r="K6" s="4">
        <f aca="true" t="shared" si="4" ref="K6:K21">IF(C6="FE",D6,0)</f>
        <v>0</v>
      </c>
    </row>
    <row r="7" spans="1:11" s="4" customFormat="1" ht="19.5" customHeight="1">
      <c r="A7" s="20" t="s">
        <v>3</v>
      </c>
      <c r="B7" s="52" t="s">
        <v>1</v>
      </c>
      <c r="C7" s="12"/>
      <c r="D7" s="12">
        <v>0</v>
      </c>
      <c r="E7" s="64">
        <f>IF(C7="",0,D7*F7)</f>
        <v>0</v>
      </c>
      <c r="F7" s="47" t="e">
        <f t="shared" si="0"/>
        <v>#N/A</v>
      </c>
      <c r="H7" s="4">
        <f t="shared" si="1"/>
        <v>0</v>
      </c>
      <c r="I7" s="4">
        <f t="shared" si="2"/>
        <v>0</v>
      </c>
      <c r="J7" s="4">
        <f t="shared" si="3"/>
        <v>0</v>
      </c>
      <c r="K7" s="4">
        <f t="shared" si="4"/>
        <v>0</v>
      </c>
    </row>
    <row r="8" spans="1:11" s="4" customFormat="1" ht="19.5" customHeight="1">
      <c r="A8" s="21" t="s">
        <v>4</v>
      </c>
      <c r="B8" s="53" t="s">
        <v>1</v>
      </c>
      <c r="C8" s="12"/>
      <c r="D8" s="12">
        <v>0</v>
      </c>
      <c r="E8" s="41">
        <f>IF(C8="",0,D8*F8)</f>
        <v>0</v>
      </c>
      <c r="F8" s="42" t="e">
        <f t="shared" si="0"/>
        <v>#N/A</v>
      </c>
      <c r="H8" s="4">
        <f t="shared" si="1"/>
        <v>0</v>
      </c>
      <c r="I8" s="4">
        <f t="shared" si="2"/>
        <v>0</v>
      </c>
      <c r="J8" s="4">
        <f t="shared" si="3"/>
        <v>0</v>
      </c>
      <c r="K8" s="4">
        <f t="shared" si="4"/>
        <v>0</v>
      </c>
    </row>
    <row r="9" spans="1:11" s="4" customFormat="1" ht="19.5" customHeight="1">
      <c r="A9" s="21" t="s">
        <v>5</v>
      </c>
      <c r="B9" s="53" t="s">
        <v>1</v>
      </c>
      <c r="C9" s="12"/>
      <c r="D9" s="12">
        <v>0</v>
      </c>
      <c r="E9" s="41">
        <f aca="true" t="shared" si="5" ref="E9:E21">IF(C9="",0,D9*F9)</f>
        <v>0</v>
      </c>
      <c r="F9" s="42" t="e">
        <f t="shared" si="0"/>
        <v>#N/A</v>
      </c>
      <c r="H9" s="4">
        <f t="shared" si="1"/>
        <v>0</v>
      </c>
      <c r="I9" s="4">
        <f t="shared" si="2"/>
        <v>0</v>
      </c>
      <c r="J9" s="4">
        <f t="shared" si="3"/>
        <v>0</v>
      </c>
      <c r="K9" s="4">
        <f t="shared" si="4"/>
        <v>0</v>
      </c>
    </row>
    <row r="10" spans="1:11" s="4" customFormat="1" ht="19.5" customHeight="1">
      <c r="A10" s="21" t="s">
        <v>6</v>
      </c>
      <c r="B10" s="53" t="s">
        <v>1</v>
      </c>
      <c r="C10" s="12"/>
      <c r="D10" s="12">
        <v>0</v>
      </c>
      <c r="E10" s="41">
        <f t="shared" si="5"/>
        <v>0</v>
      </c>
      <c r="F10" s="42" t="e">
        <f t="shared" si="0"/>
        <v>#N/A</v>
      </c>
      <c r="H10" s="4">
        <f t="shared" si="1"/>
        <v>0</v>
      </c>
      <c r="I10" s="4">
        <f t="shared" si="2"/>
        <v>0</v>
      </c>
      <c r="J10" s="4">
        <f t="shared" si="3"/>
        <v>0</v>
      </c>
      <c r="K10" s="4">
        <f t="shared" si="4"/>
        <v>0</v>
      </c>
    </row>
    <row r="11" spans="1:11" s="4" customFormat="1" ht="19.5" customHeight="1">
      <c r="A11" s="21" t="s">
        <v>7</v>
      </c>
      <c r="B11" s="53" t="s">
        <v>1</v>
      </c>
      <c r="C11" s="12"/>
      <c r="D11" s="12">
        <v>0</v>
      </c>
      <c r="E11" s="41">
        <f t="shared" si="5"/>
        <v>0</v>
      </c>
      <c r="F11" s="42" t="e">
        <f t="shared" si="0"/>
        <v>#N/A</v>
      </c>
      <c r="H11" s="4">
        <f t="shared" si="1"/>
        <v>0</v>
      </c>
      <c r="I11" s="4">
        <f t="shared" si="2"/>
        <v>0</v>
      </c>
      <c r="J11" s="4">
        <f t="shared" si="3"/>
        <v>0</v>
      </c>
      <c r="K11" s="4">
        <f t="shared" si="4"/>
        <v>0</v>
      </c>
    </row>
    <row r="12" spans="1:11" s="4" customFormat="1" ht="19.5" customHeight="1">
      <c r="A12" s="21" t="s">
        <v>8</v>
      </c>
      <c r="B12" s="53" t="s">
        <v>1</v>
      </c>
      <c r="C12" s="12"/>
      <c r="D12" s="12">
        <v>0</v>
      </c>
      <c r="E12" s="41">
        <f t="shared" si="5"/>
        <v>0</v>
      </c>
      <c r="F12" s="42" t="e">
        <f t="shared" si="0"/>
        <v>#N/A</v>
      </c>
      <c r="H12" s="4">
        <f t="shared" si="1"/>
        <v>0</v>
      </c>
      <c r="I12" s="4">
        <f t="shared" si="2"/>
        <v>0</v>
      </c>
      <c r="J12" s="4">
        <f t="shared" si="3"/>
        <v>0</v>
      </c>
      <c r="K12" s="4">
        <f t="shared" si="4"/>
        <v>0</v>
      </c>
    </row>
    <row r="13" spans="1:11" s="4" customFormat="1" ht="19.5" customHeight="1">
      <c r="A13" s="21" t="s">
        <v>9</v>
      </c>
      <c r="B13" s="53" t="s">
        <v>1</v>
      </c>
      <c r="C13" s="12"/>
      <c r="D13" s="12">
        <v>0</v>
      </c>
      <c r="E13" s="41">
        <f t="shared" si="5"/>
        <v>0</v>
      </c>
      <c r="F13" s="42" t="e">
        <f t="shared" si="0"/>
        <v>#N/A</v>
      </c>
      <c r="H13" s="4">
        <f t="shared" si="1"/>
        <v>0</v>
      </c>
      <c r="I13" s="4">
        <f t="shared" si="2"/>
        <v>0</v>
      </c>
      <c r="J13" s="4">
        <f t="shared" si="3"/>
        <v>0</v>
      </c>
      <c r="K13" s="4">
        <f t="shared" si="4"/>
        <v>0</v>
      </c>
    </row>
    <row r="14" spans="1:11" s="4" customFormat="1" ht="19.5" customHeight="1">
      <c r="A14" s="21" t="s">
        <v>10</v>
      </c>
      <c r="B14" s="53" t="s">
        <v>1</v>
      </c>
      <c r="C14" s="12"/>
      <c r="D14" s="12">
        <v>0</v>
      </c>
      <c r="E14" s="41">
        <f t="shared" si="5"/>
        <v>0</v>
      </c>
      <c r="F14" s="42" t="e">
        <f t="shared" si="0"/>
        <v>#N/A</v>
      </c>
      <c r="H14" s="4">
        <f t="shared" si="1"/>
        <v>0</v>
      </c>
      <c r="I14" s="4">
        <f t="shared" si="2"/>
        <v>0</v>
      </c>
      <c r="J14" s="4">
        <f t="shared" si="3"/>
        <v>0</v>
      </c>
      <c r="K14" s="4">
        <f t="shared" si="4"/>
        <v>0</v>
      </c>
    </row>
    <row r="15" spans="1:11" s="4" customFormat="1" ht="19.5" customHeight="1">
      <c r="A15" s="21" t="s">
        <v>11</v>
      </c>
      <c r="B15" s="53" t="s">
        <v>1</v>
      </c>
      <c r="C15" s="12"/>
      <c r="D15" s="12">
        <v>0</v>
      </c>
      <c r="E15" s="41">
        <f t="shared" si="5"/>
        <v>0</v>
      </c>
      <c r="F15" s="42" t="e">
        <f t="shared" si="0"/>
        <v>#N/A</v>
      </c>
      <c r="H15" s="4">
        <f t="shared" si="1"/>
        <v>0</v>
      </c>
      <c r="I15" s="4">
        <f t="shared" si="2"/>
        <v>0</v>
      </c>
      <c r="J15" s="4">
        <f t="shared" si="3"/>
        <v>0</v>
      </c>
      <c r="K15" s="4">
        <f t="shared" si="4"/>
        <v>0</v>
      </c>
    </row>
    <row r="16" spans="1:11" s="4" customFormat="1" ht="19.5" customHeight="1">
      <c r="A16" s="21" t="s">
        <v>12</v>
      </c>
      <c r="B16" s="53" t="s">
        <v>1</v>
      </c>
      <c r="C16" s="12"/>
      <c r="D16" s="12">
        <v>0</v>
      </c>
      <c r="E16" s="41">
        <f t="shared" si="5"/>
        <v>0</v>
      </c>
      <c r="F16" s="42" t="e">
        <f t="shared" si="0"/>
        <v>#N/A</v>
      </c>
      <c r="H16" s="4">
        <f t="shared" si="1"/>
        <v>0</v>
      </c>
      <c r="I16" s="4">
        <f t="shared" si="2"/>
        <v>0</v>
      </c>
      <c r="J16" s="4">
        <f t="shared" si="3"/>
        <v>0</v>
      </c>
      <c r="K16" s="4">
        <f t="shared" si="4"/>
        <v>0</v>
      </c>
    </row>
    <row r="17" spans="1:11" s="4" customFormat="1" ht="19.5" customHeight="1">
      <c r="A17" s="21" t="s">
        <v>13</v>
      </c>
      <c r="B17" s="53" t="s">
        <v>1</v>
      </c>
      <c r="C17" s="12"/>
      <c r="D17" s="12">
        <v>0</v>
      </c>
      <c r="E17" s="41">
        <f t="shared" si="5"/>
        <v>0</v>
      </c>
      <c r="F17" s="42" t="e">
        <f t="shared" si="0"/>
        <v>#N/A</v>
      </c>
      <c r="H17" s="4">
        <f t="shared" si="1"/>
        <v>0</v>
      </c>
      <c r="I17" s="4">
        <f t="shared" si="2"/>
        <v>0</v>
      </c>
      <c r="J17" s="4">
        <f t="shared" si="3"/>
        <v>0</v>
      </c>
      <c r="K17" s="4">
        <f t="shared" si="4"/>
        <v>0</v>
      </c>
    </row>
    <row r="18" spans="1:11" s="4" customFormat="1" ht="19.5" customHeight="1">
      <c r="A18" s="21" t="s">
        <v>14</v>
      </c>
      <c r="B18" s="53" t="s">
        <v>1</v>
      </c>
      <c r="C18" s="12"/>
      <c r="D18" s="12">
        <v>0</v>
      </c>
      <c r="E18" s="41">
        <f t="shared" si="5"/>
        <v>0</v>
      </c>
      <c r="F18" s="42" t="e">
        <f t="shared" si="0"/>
        <v>#N/A</v>
      </c>
      <c r="H18" s="4">
        <f t="shared" si="1"/>
        <v>0</v>
      </c>
      <c r="I18" s="4">
        <f t="shared" si="2"/>
        <v>0</v>
      </c>
      <c r="J18" s="4">
        <f t="shared" si="3"/>
        <v>0</v>
      </c>
      <c r="K18" s="4">
        <f t="shared" si="4"/>
        <v>0</v>
      </c>
    </row>
    <row r="19" spans="1:11" s="4" customFormat="1" ht="19.5" customHeight="1">
      <c r="A19" s="21" t="s">
        <v>15</v>
      </c>
      <c r="B19" s="53" t="s">
        <v>1</v>
      </c>
      <c r="C19" s="12"/>
      <c r="D19" s="12">
        <v>0</v>
      </c>
      <c r="E19" s="41">
        <f t="shared" si="5"/>
        <v>0</v>
      </c>
      <c r="F19" s="42" t="e">
        <f t="shared" si="0"/>
        <v>#N/A</v>
      </c>
      <c r="H19" s="4">
        <f t="shared" si="1"/>
        <v>0</v>
      </c>
      <c r="I19" s="4">
        <f t="shared" si="2"/>
        <v>0</v>
      </c>
      <c r="J19" s="4">
        <f t="shared" si="3"/>
        <v>0</v>
      </c>
      <c r="K19" s="4">
        <f t="shared" si="4"/>
        <v>0</v>
      </c>
    </row>
    <row r="20" spans="1:11" s="4" customFormat="1" ht="19.5" customHeight="1">
      <c r="A20" s="21" t="s">
        <v>16</v>
      </c>
      <c r="B20" s="53" t="s">
        <v>1</v>
      </c>
      <c r="C20" s="12"/>
      <c r="D20" s="12">
        <v>0</v>
      </c>
      <c r="E20" s="41">
        <f t="shared" si="5"/>
        <v>0</v>
      </c>
      <c r="F20" s="42" t="e">
        <f t="shared" si="0"/>
        <v>#N/A</v>
      </c>
      <c r="H20" s="4">
        <f t="shared" si="1"/>
        <v>0</v>
      </c>
      <c r="I20" s="4">
        <f t="shared" si="2"/>
        <v>0</v>
      </c>
      <c r="J20" s="4">
        <f t="shared" si="3"/>
        <v>0</v>
      </c>
      <c r="K20" s="4">
        <f t="shared" si="4"/>
        <v>0</v>
      </c>
    </row>
    <row r="21" spans="1:11" s="4" customFormat="1" ht="19.5" customHeight="1" thickBot="1">
      <c r="A21" s="22" t="s">
        <v>17</v>
      </c>
      <c r="B21" s="54" t="s">
        <v>1</v>
      </c>
      <c r="C21" s="13"/>
      <c r="D21" s="44">
        <v>0</v>
      </c>
      <c r="E21" s="45">
        <f t="shared" si="5"/>
        <v>0</v>
      </c>
      <c r="F21" s="46" t="e">
        <f t="shared" si="0"/>
        <v>#N/A</v>
      </c>
      <c r="H21" s="4">
        <f t="shared" si="1"/>
        <v>0</v>
      </c>
      <c r="I21" s="4">
        <f t="shared" si="2"/>
        <v>0</v>
      </c>
      <c r="J21" s="4">
        <f t="shared" si="3"/>
        <v>0</v>
      </c>
      <c r="K21" s="4">
        <f t="shared" si="4"/>
        <v>0</v>
      </c>
    </row>
    <row r="22" spans="1:12" s="4" customFormat="1" ht="17.25" customHeight="1" thickBot="1">
      <c r="A22" s="95" t="s">
        <v>0</v>
      </c>
      <c r="B22" s="96"/>
      <c r="C22" s="14"/>
      <c r="D22" s="50">
        <f>SUM(D6:D21)</f>
        <v>0</v>
      </c>
      <c r="E22" s="16">
        <f>SUM(E6:E21)</f>
        <v>0</v>
      </c>
      <c r="F22" s="43" t="e">
        <f>E22/D22</f>
        <v>#DIV/0!</v>
      </c>
      <c r="H22" s="35">
        <f>SUM(H6:H21)</f>
        <v>0</v>
      </c>
      <c r="I22" s="36">
        <f>SUM(I6:I21)</f>
        <v>0</v>
      </c>
      <c r="J22" s="36">
        <f>SUM(J6:J21)</f>
        <v>0</v>
      </c>
      <c r="K22" s="36">
        <f>SUM(K6:K21)</f>
        <v>0</v>
      </c>
      <c r="L22" s="37" t="s">
        <v>48</v>
      </c>
    </row>
    <row r="23" spans="2:12" ht="15" hidden="1" thickBot="1">
      <c r="B23" s="65"/>
      <c r="C23" s="65"/>
      <c r="D23" s="66"/>
      <c r="E23" s="67"/>
      <c r="F23" s="67"/>
      <c r="G23" s="67"/>
      <c r="H23" s="38">
        <f>H22*D32</f>
        <v>0</v>
      </c>
      <c r="I23" s="39">
        <f>I22*D33</f>
        <v>0</v>
      </c>
      <c r="J23" s="39">
        <f>J22*D34</f>
        <v>0</v>
      </c>
      <c r="K23" s="39"/>
      <c r="L23" s="40" t="s">
        <v>49</v>
      </c>
    </row>
    <row r="24" spans="2:7" ht="17.25" customHeight="1" hidden="1">
      <c r="B24" s="3"/>
      <c r="C24" s="3"/>
      <c r="D24" s="3"/>
      <c r="E24" s="68"/>
      <c r="F24" s="3"/>
      <c r="G24" s="3"/>
    </row>
    <row r="25" spans="2:7" ht="17.25" customHeight="1" hidden="1">
      <c r="B25" s="3" t="s">
        <v>35</v>
      </c>
      <c r="C25" s="3">
        <f>COUNTIF($C$6:$C$21,"KU")</f>
        <v>0</v>
      </c>
      <c r="D25" s="3"/>
      <c r="E25" s="3"/>
      <c r="F25" s="3"/>
      <c r="G25" s="3"/>
    </row>
    <row r="26" spans="2:7" ht="17.25" customHeight="1" hidden="1">
      <c r="B26" s="3" t="s">
        <v>34</v>
      </c>
      <c r="C26" s="3">
        <f>COUNTIF($C$6:$C$21,"MU")</f>
        <v>0</v>
      </c>
      <c r="D26" s="3"/>
      <c r="E26" s="3"/>
      <c r="F26" s="3"/>
      <c r="G26" s="3"/>
    </row>
    <row r="27" spans="2:7" ht="17.25" customHeight="1" hidden="1">
      <c r="B27" s="3" t="s">
        <v>33</v>
      </c>
      <c r="C27" s="3">
        <f>COUNTIF($C$6:$C$21,"GU")</f>
        <v>0</v>
      </c>
      <c r="D27" s="3"/>
      <c r="E27" s="3"/>
      <c r="F27" s="3"/>
      <c r="G27" s="3"/>
    </row>
    <row r="28" spans="2:7" ht="17.25" customHeight="1" hidden="1">
      <c r="B28" s="3" t="s">
        <v>36</v>
      </c>
      <c r="C28" s="3">
        <f>SUM(C25:C27)</f>
        <v>0</v>
      </c>
      <c r="D28" s="3"/>
      <c r="E28" s="3"/>
      <c r="F28" s="3"/>
      <c r="G28" s="3"/>
    </row>
    <row r="29" spans="2:7" ht="17.25" customHeight="1" hidden="1">
      <c r="B29" s="69"/>
      <c r="C29" s="69"/>
      <c r="D29" s="70"/>
      <c r="E29" s="3"/>
      <c r="F29" s="3"/>
      <c r="G29" s="3"/>
    </row>
    <row r="30" spans="2:7" ht="17.25" customHeight="1" hidden="1">
      <c r="B30" s="71"/>
      <c r="C30" s="71"/>
      <c r="D30" s="71"/>
      <c r="E30" s="3"/>
      <c r="F30" s="3"/>
      <c r="G30" s="3"/>
    </row>
    <row r="31" spans="2:7" ht="31.5" customHeight="1" hidden="1">
      <c r="B31" s="107" t="s">
        <v>26</v>
      </c>
      <c r="C31" s="108"/>
      <c r="D31" s="72"/>
      <c r="E31" s="3"/>
      <c r="F31" s="3"/>
      <c r="G31" s="3"/>
    </row>
    <row r="32" spans="2:7" ht="17.25" customHeight="1" hidden="1">
      <c r="B32" s="109" t="s">
        <v>18</v>
      </c>
      <c r="C32" s="110"/>
      <c r="D32" s="73">
        <f>C52</f>
        <v>0.6</v>
      </c>
      <c r="E32" s="3"/>
      <c r="F32" s="3"/>
      <c r="G32" s="3"/>
    </row>
    <row r="33" spans="2:7" ht="17.25" customHeight="1" hidden="1">
      <c r="B33" s="109" t="s">
        <v>19</v>
      </c>
      <c r="C33" s="110"/>
      <c r="D33" s="73">
        <f>C53</f>
        <v>0.5</v>
      </c>
      <c r="E33" s="3"/>
      <c r="F33" s="3"/>
      <c r="G33" s="3"/>
    </row>
    <row r="34" spans="2:7" ht="17.25" customHeight="1" hidden="1">
      <c r="B34" s="109" t="s">
        <v>20</v>
      </c>
      <c r="C34" s="110"/>
      <c r="D34" s="73">
        <f>C54</f>
        <v>0.4</v>
      </c>
      <c r="E34" s="3"/>
      <c r="F34" s="3"/>
      <c r="G34" s="3"/>
    </row>
    <row r="35" spans="2:7" ht="17.25" customHeight="1" hidden="1">
      <c r="B35" s="109" t="s">
        <v>21</v>
      </c>
      <c r="C35" s="110"/>
      <c r="D35" s="73"/>
      <c r="E35" s="3"/>
      <c r="F35" s="3"/>
      <c r="G35" s="3"/>
    </row>
    <row r="36" spans="2:7" ht="17.25" customHeight="1" hidden="1">
      <c r="B36" s="107"/>
      <c r="C36" s="108"/>
      <c r="D36" s="74"/>
      <c r="E36" s="3"/>
      <c r="F36" s="3"/>
      <c r="G36" s="3"/>
    </row>
    <row r="37" spans="2:7" ht="17.25" customHeight="1" hidden="1">
      <c r="B37" s="109" t="s">
        <v>28</v>
      </c>
      <c r="C37" s="110"/>
      <c r="D37" s="73" t="e">
        <f>C25/C28</f>
        <v>#DIV/0!</v>
      </c>
      <c r="E37" s="3"/>
      <c r="F37" s="3"/>
      <c r="G37" s="3"/>
    </row>
    <row r="38" spans="2:7" ht="17.25" customHeight="1" hidden="1">
      <c r="B38" s="109" t="s">
        <v>38</v>
      </c>
      <c r="C38" s="110"/>
      <c r="D38" s="73" t="e">
        <f>(C25+C26)/C28</f>
        <v>#DIV/0!</v>
      </c>
      <c r="E38" s="3"/>
      <c r="F38" s="3"/>
      <c r="G38" s="3"/>
    </row>
    <row r="39" spans="2:7" ht="17.25" customHeight="1" hidden="1">
      <c r="B39" s="109"/>
      <c r="C39" s="110"/>
      <c r="D39" s="73"/>
      <c r="E39" s="3"/>
      <c r="F39" s="3"/>
      <c r="G39" s="3"/>
    </row>
    <row r="40" spans="2:7" ht="14.25" hidden="1">
      <c r="B40" s="114"/>
      <c r="C40" s="114"/>
      <c r="D40" s="3"/>
      <c r="E40" s="3"/>
      <c r="F40" s="3"/>
      <c r="G40" s="3"/>
    </row>
    <row r="41" spans="2:7" ht="14.25" hidden="1">
      <c r="B41" s="111" t="s">
        <v>47</v>
      </c>
      <c r="C41" s="111"/>
      <c r="D41" s="73" t="e">
        <f>SUM(H23:J23)/SUM(H22:J22)</f>
        <v>#DIV/0!</v>
      </c>
      <c r="E41" s="3"/>
      <c r="F41" s="3"/>
      <c r="G41" s="3"/>
    </row>
    <row r="42" spans="2:7" ht="17.25" customHeight="1" hidden="1">
      <c r="B42" s="111" t="s">
        <v>29</v>
      </c>
      <c r="C42" s="111"/>
      <c r="D42" s="75" t="e">
        <f>IF(D37&gt;=0.5,D32,D40)</f>
        <v>#DIV/0!</v>
      </c>
      <c r="E42" s="3"/>
      <c r="F42" s="3"/>
      <c r="G42" s="3"/>
    </row>
    <row r="43" spans="2:7" ht="17.25" customHeight="1" hidden="1">
      <c r="B43" s="111" t="s">
        <v>30</v>
      </c>
      <c r="C43" s="111"/>
      <c r="D43" s="73" t="e">
        <f>IF(D38&gt;=0.5,D33,D40)</f>
        <v>#DIV/0!</v>
      </c>
      <c r="E43" s="3"/>
      <c r="F43" s="3"/>
      <c r="G43" s="3"/>
    </row>
    <row r="44" spans="2:7" ht="17.25" customHeight="1" hidden="1">
      <c r="B44" s="111" t="s">
        <v>32</v>
      </c>
      <c r="C44" s="111"/>
      <c r="D44" s="73" t="e">
        <f>MAX(D40:D43)</f>
        <v>#DIV/0!</v>
      </c>
      <c r="E44" s="3"/>
      <c r="F44" s="3"/>
      <c r="G44" s="3"/>
    </row>
    <row r="45" spans="2:7" ht="17.25" customHeight="1" hidden="1">
      <c r="B45" s="3"/>
      <c r="C45" s="3"/>
      <c r="D45" s="3"/>
      <c r="E45" s="3"/>
      <c r="F45" s="3"/>
      <c r="G45" s="3"/>
    </row>
    <row r="46" spans="2:7" ht="14.25" hidden="1">
      <c r="B46" s="76" t="s">
        <v>18</v>
      </c>
      <c r="C46" s="76" t="s">
        <v>22</v>
      </c>
      <c r="D46" s="3"/>
      <c r="E46" s="3"/>
      <c r="F46" s="3"/>
      <c r="G46" s="3"/>
    </row>
    <row r="47" spans="2:7" ht="14.25" hidden="1">
      <c r="B47" s="76" t="s">
        <v>19</v>
      </c>
      <c r="C47" s="76" t="s">
        <v>23</v>
      </c>
      <c r="D47" s="3"/>
      <c r="E47" s="3"/>
      <c r="F47" s="3"/>
      <c r="G47" s="3"/>
    </row>
    <row r="48" spans="2:7" ht="14.25" hidden="1">
      <c r="B48" s="76" t="s">
        <v>20</v>
      </c>
      <c r="C48" s="76" t="s">
        <v>24</v>
      </c>
      <c r="D48" s="3"/>
      <c r="E48" s="3"/>
      <c r="F48" s="3"/>
      <c r="G48" s="3"/>
    </row>
    <row r="49" spans="2:7" ht="14.25" hidden="1">
      <c r="B49" s="76" t="s">
        <v>21</v>
      </c>
      <c r="C49" s="76" t="s">
        <v>25</v>
      </c>
      <c r="D49" s="3"/>
      <c r="E49" s="3"/>
      <c r="F49" s="3"/>
      <c r="G49" s="3"/>
    </row>
    <row r="50" spans="2:7" ht="15" hidden="1" thickBot="1">
      <c r="B50" s="3"/>
      <c r="C50" s="3"/>
      <c r="D50" s="3"/>
      <c r="E50" s="3"/>
      <c r="F50" s="3"/>
      <c r="G50" s="3"/>
    </row>
    <row r="51" spans="2:3" s="26" customFormat="1" ht="14.25" hidden="1">
      <c r="B51" s="77" t="s">
        <v>26</v>
      </c>
      <c r="C51" s="78" t="s">
        <v>27</v>
      </c>
    </row>
    <row r="52" spans="2:4" s="26" customFormat="1" ht="14.25" hidden="1">
      <c r="B52" s="79" t="s">
        <v>18</v>
      </c>
      <c r="C52" s="80">
        <v>0.6</v>
      </c>
      <c r="D52" s="81"/>
    </row>
    <row r="53" spans="2:4" s="26" customFormat="1" ht="14.25" hidden="1">
      <c r="B53" s="79" t="s">
        <v>19</v>
      </c>
      <c r="C53" s="80">
        <v>0.5</v>
      </c>
      <c r="D53" s="81"/>
    </row>
    <row r="54" spans="2:4" s="26" customFormat="1" ht="14.25" hidden="1">
      <c r="B54" s="79" t="s">
        <v>20</v>
      </c>
      <c r="C54" s="80">
        <v>0.4</v>
      </c>
      <c r="D54" s="81"/>
    </row>
    <row r="55" spans="2:4" s="26" customFormat="1" ht="15" hidden="1" thickBot="1">
      <c r="B55" s="82" t="s">
        <v>21</v>
      </c>
      <c r="C55" s="83" t="e">
        <f>D44</f>
        <v>#DIV/0!</v>
      </c>
      <c r="D55" s="81"/>
    </row>
    <row r="56" spans="2:4" s="26" customFormat="1" ht="14.25" hidden="1">
      <c r="B56" s="84"/>
      <c r="C56" s="85"/>
      <c r="D56" s="85"/>
    </row>
    <row r="57" s="26" customFormat="1" ht="14.25" hidden="1"/>
    <row r="58" s="26" customFormat="1" ht="14.25" hidden="1"/>
    <row r="59" s="24" customFormat="1" ht="14.25" hidden="1"/>
    <row r="60" spans="2:7" ht="14.25" hidden="1">
      <c r="B60" s="3"/>
      <c r="C60" s="3"/>
      <c r="D60" s="3"/>
      <c r="E60" s="3"/>
      <c r="F60" s="3"/>
      <c r="G60" s="3"/>
    </row>
    <row r="61" spans="2:7" ht="14.25" hidden="1">
      <c r="B61" s="3"/>
      <c r="C61" s="3"/>
      <c r="D61" s="3"/>
      <c r="E61" s="3"/>
      <c r="F61" s="3"/>
      <c r="G61" s="3"/>
    </row>
    <row r="62" spans="2:7" ht="14.25" hidden="1">
      <c r="B62" s="3"/>
      <c r="C62" s="3"/>
      <c r="D62" s="3"/>
      <c r="E62" s="3"/>
      <c r="F62" s="3"/>
      <c r="G62" s="3"/>
    </row>
    <row r="63" spans="2:7" ht="14.25" hidden="1">
      <c r="B63" s="3"/>
      <c r="C63" s="3"/>
      <c r="D63" s="3"/>
      <c r="E63" s="3"/>
      <c r="F63" s="3"/>
      <c r="G63" s="3"/>
    </row>
    <row r="64" spans="2:7" ht="14.25" hidden="1">
      <c r="B64" s="3"/>
      <c r="C64" s="3"/>
      <c r="D64" s="3"/>
      <c r="E64" s="3"/>
      <c r="F64" s="3"/>
      <c r="G64" s="3"/>
    </row>
    <row r="65" spans="2:7" ht="14.25" hidden="1">
      <c r="B65" s="3"/>
      <c r="C65" s="3"/>
      <c r="D65" s="3"/>
      <c r="E65" s="3"/>
      <c r="F65" s="3"/>
      <c r="G65" s="3"/>
    </row>
    <row r="66" spans="2:7" ht="14.25" hidden="1">
      <c r="B66" s="3"/>
      <c r="C66" s="3"/>
      <c r="D66" s="3"/>
      <c r="E66" s="3"/>
      <c r="F66" s="3"/>
      <c r="G66" s="3"/>
    </row>
    <row r="67" spans="2:7" ht="14.25" hidden="1">
      <c r="B67" s="3"/>
      <c r="C67" s="3"/>
      <c r="D67" s="3"/>
      <c r="E67" s="3"/>
      <c r="F67" s="3"/>
      <c r="G67" s="3"/>
    </row>
    <row r="68" spans="2:7" ht="14.25" hidden="1">
      <c r="B68" s="3"/>
      <c r="C68" s="3"/>
      <c r="D68" s="3"/>
      <c r="E68" s="3"/>
      <c r="F68" s="3"/>
      <c r="G68" s="3"/>
    </row>
    <row r="69" spans="2:7" ht="14.25" hidden="1">
      <c r="B69" s="3"/>
      <c r="C69" s="3"/>
      <c r="D69" s="3"/>
      <c r="E69" s="3"/>
      <c r="F69" s="3"/>
      <c r="G69" s="3"/>
    </row>
    <row r="70" spans="2:7" ht="14.25" hidden="1">
      <c r="B70" s="3"/>
      <c r="C70" s="3"/>
      <c r="D70" s="3"/>
      <c r="E70" s="3"/>
      <c r="F70" s="3"/>
      <c r="G70" s="3"/>
    </row>
    <row r="71" spans="2:7" ht="14.25" hidden="1">
      <c r="B71" s="3"/>
      <c r="C71" s="3"/>
      <c r="D71" s="3"/>
      <c r="E71" s="3"/>
      <c r="F71" s="3"/>
      <c r="G71" s="3"/>
    </row>
    <row r="72" spans="2:7" ht="14.25" hidden="1">
      <c r="B72" s="3"/>
      <c r="C72" s="3"/>
      <c r="D72" s="3"/>
      <c r="E72" s="3"/>
      <c r="F72" s="3"/>
      <c r="G72" s="3"/>
    </row>
    <row r="73" spans="2:7" ht="14.25" hidden="1">
      <c r="B73" s="3"/>
      <c r="C73" s="3"/>
      <c r="D73" s="3"/>
      <c r="E73" s="3"/>
      <c r="F73" s="3"/>
      <c r="G73" s="3"/>
    </row>
    <row r="74" spans="2:7" ht="14.25" hidden="1">
      <c r="B74" s="3"/>
      <c r="C74" s="3"/>
      <c r="D74" s="3"/>
      <c r="E74" s="3"/>
      <c r="F74" s="3"/>
      <c r="G74" s="3"/>
    </row>
    <row r="75" spans="2:7" ht="14.25" hidden="1">
      <c r="B75" s="3"/>
      <c r="C75" s="3"/>
      <c r="D75" s="3"/>
      <c r="E75" s="3"/>
      <c r="F75" s="3"/>
      <c r="G75" s="3"/>
    </row>
    <row r="76" spans="2:7" ht="14.25" hidden="1">
      <c r="B76" s="3"/>
      <c r="C76" s="3"/>
      <c r="D76" s="3"/>
      <c r="E76" s="3"/>
      <c r="F76" s="3"/>
      <c r="G76" s="3"/>
    </row>
    <row r="77" spans="2:7" ht="14.25" hidden="1">
      <c r="B77" s="3"/>
      <c r="C77" s="3"/>
      <c r="D77" s="3"/>
      <c r="E77" s="3"/>
      <c r="F77" s="3"/>
      <c r="G77" s="3"/>
    </row>
    <row r="78" spans="2:7" ht="14.25" hidden="1">
      <c r="B78" s="3"/>
      <c r="C78" s="3"/>
      <c r="D78" s="3"/>
      <c r="E78" s="3"/>
      <c r="F78" s="3"/>
      <c r="G78" s="3"/>
    </row>
    <row r="79" spans="2:7" ht="14.25" hidden="1">
      <c r="B79" s="3"/>
      <c r="C79" s="3"/>
      <c r="D79" s="3"/>
      <c r="E79" s="3"/>
      <c r="F79" s="3"/>
      <c r="G79" s="3"/>
    </row>
    <row r="80" spans="2:7" ht="14.25" hidden="1">
      <c r="B80" s="3"/>
      <c r="C80" s="3"/>
      <c r="D80" s="3"/>
      <c r="E80" s="3"/>
      <c r="F80" s="3"/>
      <c r="G80" s="3"/>
    </row>
    <row r="81" spans="2:7" ht="14.25" hidden="1">
      <c r="B81" s="3"/>
      <c r="C81" s="3"/>
      <c r="D81" s="3"/>
      <c r="E81" s="3"/>
      <c r="F81" s="3"/>
      <c r="G81" s="3"/>
    </row>
    <row r="82" spans="2:7" ht="14.25" hidden="1">
      <c r="B82" s="3"/>
      <c r="C82" s="3"/>
      <c r="D82" s="3"/>
      <c r="E82" s="3"/>
      <c r="F82" s="3"/>
      <c r="G82" s="3"/>
    </row>
    <row r="83" spans="2:7" ht="14.25" hidden="1">
      <c r="B83" s="3"/>
      <c r="C83" s="3"/>
      <c r="D83" s="3"/>
      <c r="E83" s="3"/>
      <c r="F83" s="3"/>
      <c r="G83" s="3"/>
    </row>
    <row r="84" spans="2:7" ht="14.25" hidden="1">
      <c r="B84" s="3"/>
      <c r="C84" s="3"/>
      <c r="D84" s="3"/>
      <c r="E84" s="3"/>
      <c r="F84" s="3"/>
      <c r="G84" s="3"/>
    </row>
    <row r="85" spans="2:7" ht="14.25" hidden="1">
      <c r="B85" s="3"/>
      <c r="C85" s="3"/>
      <c r="D85" s="3"/>
      <c r="E85" s="3"/>
      <c r="F85" s="3"/>
      <c r="G85" s="3"/>
    </row>
    <row r="86" spans="2:7" ht="14.25" hidden="1">
      <c r="B86" s="3"/>
      <c r="C86" s="3"/>
      <c r="D86" s="3"/>
      <c r="E86" s="3"/>
      <c r="F86" s="3"/>
      <c r="G86" s="3"/>
    </row>
    <row r="87" spans="2:7" ht="14.25" hidden="1">
      <c r="B87" s="3"/>
      <c r="C87" s="3"/>
      <c r="D87" s="3"/>
      <c r="E87" s="3"/>
      <c r="F87" s="3"/>
      <c r="G87" s="3"/>
    </row>
    <row r="88" spans="2:7" ht="14.25" hidden="1">
      <c r="B88" s="3"/>
      <c r="C88" s="3"/>
      <c r="D88" s="3"/>
      <c r="E88" s="3"/>
      <c r="F88" s="3"/>
      <c r="G88" s="3"/>
    </row>
    <row r="89" spans="2:7" ht="14.25" hidden="1">
      <c r="B89" s="3"/>
      <c r="C89" s="3"/>
      <c r="D89" s="3"/>
      <c r="E89" s="3"/>
      <c r="F89" s="3"/>
      <c r="G89" s="3"/>
    </row>
    <row r="90" spans="2:7" ht="14.25" hidden="1">
      <c r="B90" s="3"/>
      <c r="C90" s="3"/>
      <c r="D90" s="3"/>
      <c r="E90" s="3"/>
      <c r="F90" s="3"/>
      <c r="G90" s="3"/>
    </row>
    <row r="91" spans="2:7" ht="14.25" hidden="1">
      <c r="B91" s="3"/>
      <c r="C91" s="3"/>
      <c r="D91" s="3"/>
      <c r="E91" s="3"/>
      <c r="F91" s="3"/>
      <c r="G91" s="3"/>
    </row>
    <row r="92" spans="2:7" ht="14.25" hidden="1">
      <c r="B92" s="3"/>
      <c r="C92" s="3"/>
      <c r="D92" s="3"/>
      <c r="E92" s="3"/>
      <c r="F92" s="3"/>
      <c r="G92" s="3"/>
    </row>
    <row r="93" spans="2:7" ht="14.25" hidden="1">
      <c r="B93" s="3"/>
      <c r="C93" s="3"/>
      <c r="D93" s="3"/>
      <c r="E93" s="3"/>
      <c r="F93" s="3"/>
      <c r="G93" s="3"/>
    </row>
    <row r="94" spans="2:7" ht="14.25" hidden="1">
      <c r="B94" s="3"/>
      <c r="C94" s="3"/>
      <c r="D94" s="3"/>
      <c r="E94" s="3"/>
      <c r="F94" s="3"/>
      <c r="G94" s="3"/>
    </row>
    <row r="95" spans="2:7" ht="14.25" hidden="1">
      <c r="B95" s="3"/>
      <c r="C95" s="3"/>
      <c r="D95" s="3"/>
      <c r="E95" s="3"/>
      <c r="F95" s="3"/>
      <c r="G95" s="3"/>
    </row>
    <row r="96" spans="2:7" ht="14.25" hidden="1">
      <c r="B96" s="3"/>
      <c r="C96" s="3"/>
      <c r="D96" s="3"/>
      <c r="E96" s="3"/>
      <c r="F96" s="3"/>
      <c r="G96" s="3"/>
    </row>
    <row r="97" spans="2:7" ht="14.25" hidden="1">
      <c r="B97" s="3"/>
      <c r="C97" s="3"/>
      <c r="D97" s="3"/>
      <c r="E97" s="3"/>
      <c r="F97" s="3"/>
      <c r="G97" s="3"/>
    </row>
    <row r="98" spans="2:7" ht="14.25" hidden="1">
      <c r="B98" s="3"/>
      <c r="C98" s="3"/>
      <c r="D98" s="3"/>
      <c r="E98" s="3"/>
      <c r="F98" s="3"/>
      <c r="G98" s="3"/>
    </row>
    <row r="99" spans="2:7" ht="14.25" hidden="1">
      <c r="B99" s="3"/>
      <c r="C99" s="3"/>
      <c r="D99" s="3"/>
      <c r="E99" s="3"/>
      <c r="F99" s="3"/>
      <c r="G99" s="3"/>
    </row>
    <row r="100" spans="2:7" ht="14.25" hidden="1">
      <c r="B100" s="3"/>
      <c r="C100" s="3"/>
      <c r="D100" s="3"/>
      <c r="E100" s="3"/>
      <c r="F100" s="3"/>
      <c r="G100" s="3"/>
    </row>
    <row r="101" spans="2:7" ht="14.25" hidden="1">
      <c r="B101" s="3"/>
      <c r="C101" s="3"/>
      <c r="D101" s="3"/>
      <c r="E101" s="3"/>
      <c r="F101" s="3"/>
      <c r="G101" s="3"/>
    </row>
    <row r="102" spans="2:7" ht="14.25" hidden="1">
      <c r="B102" s="3"/>
      <c r="C102" s="3"/>
      <c r="D102" s="3"/>
      <c r="E102" s="3"/>
      <c r="F102" s="3"/>
      <c r="G102" s="3"/>
    </row>
    <row r="103" spans="2:7" ht="14.25" hidden="1">
      <c r="B103" s="3"/>
      <c r="C103" s="3"/>
      <c r="D103" s="3"/>
      <c r="E103" s="3"/>
      <c r="F103" s="3"/>
      <c r="G103" s="3"/>
    </row>
    <row r="104" spans="2:7" ht="14.25" hidden="1">
      <c r="B104" s="3"/>
      <c r="C104" s="3"/>
      <c r="D104" s="3"/>
      <c r="E104" s="3"/>
      <c r="F104" s="3"/>
      <c r="G104" s="3"/>
    </row>
    <row r="105" spans="2:7" ht="14.25" hidden="1">
      <c r="B105" s="3"/>
      <c r="C105" s="3"/>
      <c r="D105" s="3"/>
      <c r="E105" s="3"/>
      <c r="F105" s="3"/>
      <c r="G105" s="3"/>
    </row>
    <row r="106" spans="2:7" ht="14.25" hidden="1">
      <c r="B106" s="3"/>
      <c r="C106" s="3"/>
      <c r="D106" s="3"/>
      <c r="E106" s="3"/>
      <c r="F106" s="3"/>
      <c r="G106" s="3"/>
    </row>
    <row r="107" spans="2:7" ht="14.25" hidden="1">
      <c r="B107" s="3"/>
      <c r="C107" s="3"/>
      <c r="D107" s="3"/>
      <c r="E107" s="3"/>
      <c r="F107" s="3"/>
      <c r="G107" s="3"/>
    </row>
    <row r="108" spans="2:7" ht="14.25" hidden="1">
      <c r="B108" s="3"/>
      <c r="C108" s="3"/>
      <c r="D108" s="3"/>
      <c r="E108" s="3"/>
      <c r="F108" s="3"/>
      <c r="G108" s="3"/>
    </row>
    <row r="109" spans="2:7" ht="14.25" hidden="1">
      <c r="B109" s="3"/>
      <c r="C109" s="3"/>
      <c r="D109" s="3"/>
      <c r="E109" s="3"/>
      <c r="F109" s="3"/>
      <c r="G109" s="3"/>
    </row>
    <row r="110" spans="2:7" ht="14.25" hidden="1">
      <c r="B110" s="3"/>
      <c r="C110" s="3"/>
      <c r="D110" s="3"/>
      <c r="E110" s="3"/>
      <c r="F110" s="3"/>
      <c r="G110" s="3"/>
    </row>
    <row r="111" spans="2:7" ht="14.25" hidden="1">
      <c r="B111" s="3"/>
      <c r="C111" s="3"/>
      <c r="D111" s="3"/>
      <c r="E111" s="3"/>
      <c r="F111" s="3"/>
      <c r="G111" s="3"/>
    </row>
    <row r="112" spans="2:7" ht="14.25" hidden="1">
      <c r="B112" s="3"/>
      <c r="C112" s="3"/>
      <c r="D112" s="3"/>
      <c r="E112" s="3"/>
      <c r="F112" s="3"/>
      <c r="G112" s="3"/>
    </row>
    <row r="113" spans="2:7" ht="14.25" hidden="1">
      <c r="B113" s="3"/>
      <c r="C113" s="3"/>
      <c r="D113" s="3"/>
      <c r="E113" s="3"/>
      <c r="F113" s="3"/>
      <c r="G113" s="3"/>
    </row>
    <row r="114" spans="2:7" ht="14.25" hidden="1">
      <c r="B114" s="3"/>
      <c r="C114" s="3"/>
      <c r="D114" s="3"/>
      <c r="E114" s="3"/>
      <c r="F114" s="3"/>
      <c r="G114" s="3"/>
    </row>
    <row r="115" spans="2:7" ht="14.25" hidden="1">
      <c r="B115" s="3"/>
      <c r="C115" s="3"/>
      <c r="D115" s="3"/>
      <c r="E115" s="3"/>
      <c r="F115" s="3"/>
      <c r="G115" s="3"/>
    </row>
    <row r="116" spans="2:7" ht="14.25" hidden="1">
      <c r="B116" s="3"/>
      <c r="C116" s="3"/>
      <c r="D116" s="3"/>
      <c r="E116" s="3"/>
      <c r="F116" s="3"/>
      <c r="G116" s="3"/>
    </row>
    <row r="117" spans="2:7" ht="14.25" hidden="1">
      <c r="B117" s="3"/>
      <c r="C117" s="3"/>
      <c r="D117" s="3"/>
      <c r="E117" s="3"/>
      <c r="F117" s="3"/>
      <c r="G117" s="3"/>
    </row>
    <row r="118" spans="2:7" ht="14.25" hidden="1">
      <c r="B118" s="3"/>
      <c r="C118" s="3"/>
      <c r="D118" s="3"/>
      <c r="E118" s="3"/>
      <c r="F118" s="3"/>
      <c r="G118" s="3"/>
    </row>
    <row r="119" spans="2:7" ht="14.25" hidden="1">
      <c r="B119" s="3"/>
      <c r="C119" s="3"/>
      <c r="D119" s="3"/>
      <c r="E119" s="3"/>
      <c r="F119" s="3"/>
      <c r="G119" s="3"/>
    </row>
    <row r="120" spans="2:7" ht="14.25" hidden="1">
      <c r="B120" s="3"/>
      <c r="C120" s="3"/>
      <c r="D120" s="3"/>
      <c r="E120" s="3"/>
      <c r="F120" s="3"/>
      <c r="G120" s="3"/>
    </row>
    <row r="121" spans="2:7" ht="14.25" hidden="1">
      <c r="B121" s="3"/>
      <c r="C121" s="3"/>
      <c r="D121" s="3"/>
      <c r="E121" s="3"/>
      <c r="F121" s="3"/>
      <c r="G121" s="3"/>
    </row>
    <row r="122" spans="2:7" ht="14.25" hidden="1">
      <c r="B122" s="3"/>
      <c r="C122" s="3"/>
      <c r="D122" s="3"/>
      <c r="E122" s="3"/>
      <c r="F122" s="3"/>
      <c r="G122" s="3"/>
    </row>
    <row r="123" spans="2:7" ht="14.25" hidden="1">
      <c r="B123" s="3"/>
      <c r="C123" s="3"/>
      <c r="D123" s="3"/>
      <c r="E123" s="3"/>
      <c r="F123" s="3"/>
      <c r="G123" s="3"/>
    </row>
    <row r="124" spans="2:7" ht="14.25" hidden="1">
      <c r="B124" s="3"/>
      <c r="C124" s="3"/>
      <c r="D124" s="3"/>
      <c r="E124" s="3"/>
      <c r="F124" s="3"/>
      <c r="G124" s="3"/>
    </row>
    <row r="125" spans="2:7" ht="14.25" hidden="1">
      <c r="B125" s="3"/>
      <c r="C125" s="3"/>
      <c r="D125" s="3"/>
      <c r="E125" s="3"/>
      <c r="F125" s="3"/>
      <c r="G125" s="3"/>
    </row>
    <row r="126" spans="2:7" ht="14.25" hidden="1">
      <c r="B126" s="3"/>
      <c r="C126" s="3"/>
      <c r="D126" s="3"/>
      <c r="E126" s="3"/>
      <c r="F126" s="3"/>
      <c r="G126" s="3"/>
    </row>
    <row r="127" spans="2:7" ht="14.25" hidden="1">
      <c r="B127" s="3"/>
      <c r="C127" s="3"/>
      <c r="D127" s="3"/>
      <c r="E127" s="3"/>
      <c r="F127" s="3"/>
      <c r="G127" s="3"/>
    </row>
    <row r="128" spans="2:7" ht="14.25" hidden="1">
      <c r="B128" s="3"/>
      <c r="C128" s="3"/>
      <c r="D128" s="3"/>
      <c r="E128" s="3"/>
      <c r="F128" s="3"/>
      <c r="G128" s="3"/>
    </row>
    <row r="129" spans="2:7" ht="14.25" hidden="1">
      <c r="B129" s="3"/>
      <c r="C129" s="3"/>
      <c r="D129" s="3"/>
      <c r="E129" s="3"/>
      <c r="F129" s="3"/>
      <c r="G129" s="3"/>
    </row>
    <row r="130" spans="2:7" ht="14.25" hidden="1">
      <c r="B130" s="3"/>
      <c r="C130" s="3"/>
      <c r="D130" s="3"/>
      <c r="E130" s="3"/>
      <c r="F130" s="3"/>
      <c r="G130" s="3"/>
    </row>
    <row r="131" spans="2:7" ht="14.25" hidden="1">
      <c r="B131" s="3"/>
      <c r="C131" s="3"/>
      <c r="D131" s="3"/>
      <c r="E131" s="3"/>
      <c r="F131" s="3"/>
      <c r="G131" s="3"/>
    </row>
    <row r="132" spans="2:7" ht="14.25" hidden="1">
      <c r="B132" s="3"/>
      <c r="C132" s="3"/>
      <c r="D132" s="3"/>
      <c r="E132" s="3"/>
      <c r="F132" s="3"/>
      <c r="G132" s="3"/>
    </row>
    <row r="133" spans="2:7" ht="14.25" hidden="1">
      <c r="B133" s="3"/>
      <c r="C133" s="3"/>
      <c r="D133" s="3"/>
      <c r="E133" s="3"/>
      <c r="F133" s="3"/>
      <c r="G133" s="3"/>
    </row>
    <row r="134" spans="2:7" ht="14.25" hidden="1">
      <c r="B134" s="3"/>
      <c r="C134" s="3"/>
      <c r="D134" s="3"/>
      <c r="E134" s="3"/>
      <c r="F134" s="3"/>
      <c r="G134" s="3"/>
    </row>
    <row r="135" spans="2:7" ht="14.25" hidden="1">
      <c r="B135" s="3"/>
      <c r="C135" s="3"/>
      <c r="D135" s="3"/>
      <c r="E135" s="3"/>
      <c r="F135" s="3"/>
      <c r="G135" s="3"/>
    </row>
    <row r="136" spans="2:7" ht="14.25" hidden="1">
      <c r="B136" s="3"/>
      <c r="C136" s="3"/>
      <c r="D136" s="3"/>
      <c r="E136" s="3"/>
      <c r="F136" s="3"/>
      <c r="G136" s="3"/>
    </row>
    <row r="137" spans="2:7" ht="14.25" hidden="1">
      <c r="B137" s="3"/>
      <c r="C137" s="3"/>
      <c r="D137" s="3"/>
      <c r="E137" s="3"/>
      <c r="F137" s="3"/>
      <c r="G137" s="3"/>
    </row>
    <row r="138" spans="2:7" ht="14.25" hidden="1">
      <c r="B138" s="3"/>
      <c r="C138" s="3"/>
      <c r="D138" s="3"/>
      <c r="E138" s="3"/>
      <c r="F138" s="3"/>
      <c r="G138" s="3"/>
    </row>
    <row r="139" spans="2:7" ht="14.25" hidden="1">
      <c r="B139" s="3"/>
      <c r="C139" s="3"/>
      <c r="D139" s="3"/>
      <c r="E139" s="3"/>
      <c r="F139" s="3"/>
      <c r="G139" s="3"/>
    </row>
    <row r="140" spans="2:7" ht="14.25" hidden="1">
      <c r="B140" s="3"/>
      <c r="C140" s="3"/>
      <c r="D140" s="3"/>
      <c r="E140" s="3"/>
      <c r="F140" s="3"/>
      <c r="G140" s="3"/>
    </row>
    <row r="141" spans="2:7" ht="14.25" hidden="1">
      <c r="B141" s="3"/>
      <c r="C141" s="3"/>
      <c r="D141" s="3"/>
      <c r="E141" s="3"/>
      <c r="F141" s="3"/>
      <c r="G141" s="3"/>
    </row>
    <row r="142" spans="2:7" ht="14.25" hidden="1">
      <c r="B142" s="3"/>
      <c r="C142" s="3"/>
      <c r="D142" s="3"/>
      <c r="E142" s="3"/>
      <c r="F142" s="3"/>
      <c r="G142" s="3"/>
    </row>
    <row r="143" spans="2:7" ht="14.25" hidden="1">
      <c r="B143" s="3"/>
      <c r="C143" s="3"/>
      <c r="D143" s="3"/>
      <c r="E143" s="3"/>
      <c r="F143" s="3"/>
      <c r="G143" s="3"/>
    </row>
    <row r="144" spans="2:7" ht="14.25" hidden="1">
      <c r="B144" s="3"/>
      <c r="C144" s="3"/>
      <c r="D144" s="3"/>
      <c r="E144" s="3"/>
      <c r="F144" s="3"/>
      <c r="G144" s="3"/>
    </row>
    <row r="145" spans="2:7" ht="14.25" hidden="1">
      <c r="B145" s="3"/>
      <c r="C145" s="3"/>
      <c r="D145" s="3"/>
      <c r="E145" s="3"/>
      <c r="F145" s="3"/>
      <c r="G145" s="3"/>
    </row>
    <row r="146" spans="2:7" ht="14.25" hidden="1">
      <c r="B146" s="3"/>
      <c r="C146" s="3"/>
      <c r="D146" s="3"/>
      <c r="E146" s="3"/>
      <c r="F146" s="3"/>
      <c r="G146" s="3"/>
    </row>
    <row r="147" spans="2:7" ht="15" hidden="1" thickBot="1">
      <c r="B147" s="3"/>
      <c r="C147" s="3"/>
      <c r="D147" s="3"/>
      <c r="E147" s="3"/>
      <c r="F147" s="3"/>
      <c r="G147" s="3"/>
    </row>
    <row r="148" spans="1:7" ht="34.5" customHeight="1" thickBot="1">
      <c r="A148" s="104" t="s">
        <v>52</v>
      </c>
      <c r="B148" s="105"/>
      <c r="C148" s="105"/>
      <c r="D148" s="105"/>
      <c r="E148" s="105"/>
      <c r="F148" s="106"/>
      <c r="G148" s="3"/>
    </row>
    <row r="149" spans="2:7" ht="14.25">
      <c r="B149" s="3"/>
      <c r="C149" s="3"/>
      <c r="D149" s="3"/>
      <c r="E149" s="3"/>
      <c r="F149" s="3"/>
      <c r="G149" s="3"/>
    </row>
    <row r="150" spans="2:7" ht="14.25">
      <c r="B150" s="3"/>
      <c r="C150" s="3"/>
      <c r="D150" s="3"/>
      <c r="E150" s="3"/>
      <c r="F150" s="3"/>
      <c r="G150" s="3"/>
    </row>
    <row r="151" spans="2:7" ht="14.25">
      <c r="B151" s="3"/>
      <c r="C151" s="3"/>
      <c r="D151" s="3"/>
      <c r="E151" s="3"/>
      <c r="F151" s="3"/>
      <c r="G151" s="3"/>
    </row>
    <row r="152" spans="2:7" ht="14.25">
      <c r="B152" s="3"/>
      <c r="C152" s="3"/>
      <c r="D152" s="3"/>
      <c r="E152" s="3"/>
      <c r="F152" s="3"/>
      <c r="G152" s="3"/>
    </row>
    <row r="153" spans="2:7" ht="14.25">
      <c r="B153" s="3"/>
      <c r="C153" s="3"/>
      <c r="D153" s="3"/>
      <c r="E153" s="3"/>
      <c r="F153" s="3"/>
      <c r="G153" s="3"/>
    </row>
    <row r="154" spans="2:7" ht="14.25">
      <c r="B154" s="3"/>
      <c r="C154" s="3"/>
      <c r="D154" s="3"/>
      <c r="E154" s="3"/>
      <c r="F154" s="3"/>
      <c r="G154" s="3"/>
    </row>
    <row r="155" spans="2:7" ht="14.25">
      <c r="B155" s="3"/>
      <c r="C155" s="3"/>
      <c r="D155" s="3"/>
      <c r="E155" s="3"/>
      <c r="F155" s="3"/>
      <c r="G155" s="3"/>
    </row>
    <row r="156" spans="2:7" ht="14.25">
      <c r="B156" s="3"/>
      <c r="C156" s="3"/>
      <c r="D156" s="3"/>
      <c r="E156" s="3"/>
      <c r="F156" s="3"/>
      <c r="G156" s="3"/>
    </row>
    <row r="157" spans="2:7" ht="14.25">
      <c r="B157" s="3"/>
      <c r="C157" s="3"/>
      <c r="D157" s="3"/>
      <c r="E157" s="3"/>
      <c r="F157" s="3"/>
      <c r="G157" s="3"/>
    </row>
    <row r="158" spans="2:7" ht="14.25">
      <c r="B158" s="3"/>
      <c r="C158" s="3"/>
      <c r="D158" s="3"/>
      <c r="E158" s="3"/>
      <c r="F158" s="3"/>
      <c r="G158" s="3"/>
    </row>
    <row r="159" spans="2:7" ht="14.25">
      <c r="B159" s="3"/>
      <c r="C159" s="3"/>
      <c r="D159" s="3"/>
      <c r="E159" s="3"/>
      <c r="F159" s="3"/>
      <c r="G159" s="3"/>
    </row>
    <row r="160" spans="2:7" ht="14.25">
      <c r="B160" s="3"/>
      <c r="C160" s="3"/>
      <c r="D160" s="3"/>
      <c r="E160" s="3"/>
      <c r="F160" s="3"/>
      <c r="G160" s="3"/>
    </row>
    <row r="161" spans="2:7" ht="14.25">
      <c r="B161" s="3"/>
      <c r="C161" s="3"/>
      <c r="D161" s="3"/>
      <c r="E161" s="3"/>
      <c r="F161" s="3"/>
      <c r="G161" s="3"/>
    </row>
    <row r="162" spans="2:7" ht="14.25">
      <c r="B162" s="3"/>
      <c r="C162" s="3"/>
      <c r="D162" s="3"/>
      <c r="E162" s="3"/>
      <c r="F162" s="3"/>
      <c r="G162" s="3"/>
    </row>
    <row r="163" spans="2:7" ht="14.25">
      <c r="B163" s="3"/>
      <c r="C163" s="3"/>
      <c r="D163" s="3"/>
      <c r="E163" s="3"/>
      <c r="F163" s="3"/>
      <c r="G163" s="3"/>
    </row>
    <row r="164" spans="2:7" ht="14.25">
      <c r="B164" s="3"/>
      <c r="C164" s="3"/>
      <c r="D164" s="3"/>
      <c r="E164" s="3"/>
      <c r="F164" s="3"/>
      <c r="G164" s="3"/>
    </row>
    <row r="165" spans="2:7" ht="14.25">
      <c r="B165" s="3"/>
      <c r="C165" s="3"/>
      <c r="D165" s="3"/>
      <c r="E165" s="3"/>
      <c r="F165" s="3"/>
      <c r="G165" s="3"/>
    </row>
    <row r="166" spans="2:7" ht="14.25">
      <c r="B166" s="3"/>
      <c r="C166" s="3"/>
      <c r="D166" s="3"/>
      <c r="E166" s="3"/>
      <c r="F166" s="3"/>
      <c r="G166" s="3"/>
    </row>
    <row r="167" spans="2:7" ht="14.25">
      <c r="B167" s="3"/>
      <c r="C167" s="3"/>
      <c r="D167" s="3"/>
      <c r="E167" s="3"/>
      <c r="F167" s="3"/>
      <c r="G167" s="3"/>
    </row>
    <row r="168" spans="2:7" ht="14.25">
      <c r="B168" s="3"/>
      <c r="C168" s="3"/>
      <c r="D168" s="3"/>
      <c r="E168" s="3"/>
      <c r="F168" s="3"/>
      <c r="G168" s="3"/>
    </row>
    <row r="169" spans="2:7" ht="14.25">
      <c r="B169" s="3"/>
      <c r="C169" s="3"/>
      <c r="D169" s="3"/>
      <c r="E169" s="3"/>
      <c r="F169" s="3"/>
      <c r="G169" s="3"/>
    </row>
    <row r="170" spans="2:7" ht="14.25">
      <c r="B170" s="3"/>
      <c r="C170" s="3"/>
      <c r="D170" s="3"/>
      <c r="E170" s="3"/>
      <c r="F170" s="3"/>
      <c r="G170" s="3"/>
    </row>
    <row r="171" spans="2:7" ht="14.25">
      <c r="B171" s="3"/>
      <c r="C171" s="3"/>
      <c r="D171" s="3"/>
      <c r="E171" s="3"/>
      <c r="F171" s="3"/>
      <c r="G171" s="3"/>
    </row>
    <row r="172" spans="2:7" ht="14.25">
      <c r="B172" s="3"/>
      <c r="C172" s="3"/>
      <c r="D172" s="3"/>
      <c r="E172" s="3"/>
      <c r="F172" s="3"/>
      <c r="G172" s="3"/>
    </row>
    <row r="173" spans="2:7" ht="14.25">
      <c r="B173" s="3"/>
      <c r="C173" s="3"/>
      <c r="D173" s="3"/>
      <c r="E173" s="3"/>
      <c r="F173" s="3"/>
      <c r="G173" s="3"/>
    </row>
    <row r="174" spans="2:7" ht="14.25">
      <c r="B174" s="3"/>
      <c r="C174" s="3"/>
      <c r="D174" s="3"/>
      <c r="E174" s="3"/>
      <c r="F174" s="3"/>
      <c r="G174" s="3"/>
    </row>
    <row r="175" spans="2:7" ht="14.25">
      <c r="B175" s="3"/>
      <c r="C175" s="3"/>
      <c r="D175" s="3"/>
      <c r="E175" s="3"/>
      <c r="F175" s="3"/>
      <c r="G175" s="3"/>
    </row>
    <row r="176" spans="2:7" ht="14.25">
      <c r="B176" s="3"/>
      <c r="C176" s="3"/>
      <c r="D176" s="3"/>
      <c r="E176" s="3"/>
      <c r="F176" s="3"/>
      <c r="G176" s="3"/>
    </row>
    <row r="177" spans="2:7" ht="14.25">
      <c r="B177" s="3"/>
      <c r="C177" s="3"/>
      <c r="D177" s="3"/>
      <c r="E177" s="3"/>
      <c r="F177" s="3"/>
      <c r="G177" s="3"/>
    </row>
    <row r="178" spans="2:7" ht="14.25">
      <c r="B178" s="3"/>
      <c r="C178" s="3"/>
      <c r="D178" s="3"/>
      <c r="E178" s="3"/>
      <c r="F178" s="3"/>
      <c r="G178" s="3"/>
    </row>
    <row r="179" spans="2:7" ht="14.25">
      <c r="B179" s="3"/>
      <c r="C179" s="3"/>
      <c r="D179" s="3"/>
      <c r="E179" s="3"/>
      <c r="F179" s="3"/>
      <c r="G179" s="3"/>
    </row>
    <row r="180" spans="2:7" ht="14.25">
      <c r="B180" s="3"/>
      <c r="C180" s="3"/>
      <c r="D180" s="3"/>
      <c r="E180" s="3"/>
      <c r="F180" s="3"/>
      <c r="G180" s="3"/>
    </row>
    <row r="181" spans="2:7" ht="14.25">
      <c r="B181" s="3"/>
      <c r="C181" s="3"/>
      <c r="D181" s="3"/>
      <c r="E181" s="3"/>
      <c r="F181" s="3"/>
      <c r="G181" s="3"/>
    </row>
    <row r="182" spans="2:7" ht="14.25">
      <c r="B182" s="3"/>
      <c r="C182" s="3"/>
      <c r="D182" s="3"/>
      <c r="E182" s="3"/>
      <c r="F182" s="3"/>
      <c r="G182" s="3"/>
    </row>
    <row r="183" spans="2:7" ht="14.25">
      <c r="B183" s="3"/>
      <c r="C183" s="3"/>
      <c r="D183" s="3"/>
      <c r="E183" s="3"/>
      <c r="F183" s="3"/>
      <c r="G183" s="3"/>
    </row>
    <row r="184" spans="2:7" ht="14.25">
      <c r="B184" s="3"/>
      <c r="C184" s="3"/>
      <c r="D184" s="3"/>
      <c r="E184" s="3"/>
      <c r="F184" s="3"/>
      <c r="G184" s="3"/>
    </row>
    <row r="185" spans="2:7" ht="14.25">
      <c r="B185" s="3"/>
      <c r="C185" s="3"/>
      <c r="D185" s="3"/>
      <c r="E185" s="3"/>
      <c r="F185" s="3"/>
      <c r="G185" s="3"/>
    </row>
    <row r="186" spans="2:7" ht="14.25">
      <c r="B186" s="3"/>
      <c r="C186" s="3"/>
      <c r="D186" s="3"/>
      <c r="E186" s="3"/>
      <c r="F186" s="3"/>
      <c r="G186" s="3"/>
    </row>
    <row r="187" spans="2:7" ht="14.25">
      <c r="B187" s="3"/>
      <c r="C187" s="3"/>
      <c r="D187" s="3"/>
      <c r="E187" s="3"/>
      <c r="F187" s="3"/>
      <c r="G187" s="3"/>
    </row>
    <row r="188" spans="2:7" ht="14.25">
      <c r="B188" s="3"/>
      <c r="C188" s="3"/>
      <c r="D188" s="3"/>
      <c r="E188" s="3"/>
      <c r="F188" s="3"/>
      <c r="G188" s="3"/>
    </row>
    <row r="189" spans="2:7" ht="14.25">
      <c r="B189" s="3"/>
      <c r="C189" s="3"/>
      <c r="D189" s="3"/>
      <c r="E189" s="3"/>
      <c r="F189" s="3"/>
      <c r="G189" s="3"/>
    </row>
    <row r="190" spans="2:7" ht="14.25">
      <c r="B190" s="3"/>
      <c r="C190" s="3"/>
      <c r="D190" s="3"/>
      <c r="E190" s="3"/>
      <c r="F190" s="3"/>
      <c r="G190" s="3"/>
    </row>
    <row r="191" spans="2:7" ht="14.25">
      <c r="B191" s="3"/>
      <c r="C191" s="3"/>
      <c r="D191" s="3"/>
      <c r="E191" s="3"/>
      <c r="F191" s="3"/>
      <c r="G191" s="3"/>
    </row>
    <row r="192" spans="2:7" ht="14.25">
      <c r="B192" s="3"/>
      <c r="C192" s="3"/>
      <c r="D192" s="3"/>
      <c r="E192" s="3"/>
      <c r="F192" s="3"/>
      <c r="G192" s="3"/>
    </row>
    <row r="193" spans="2:7" ht="14.25">
      <c r="B193" s="3"/>
      <c r="C193" s="3"/>
      <c r="D193" s="3"/>
      <c r="E193" s="3"/>
      <c r="F193" s="3"/>
      <c r="G193" s="3"/>
    </row>
    <row r="194" spans="2:7" ht="14.25">
      <c r="B194" s="3"/>
      <c r="C194" s="3"/>
      <c r="D194" s="3"/>
      <c r="E194" s="3"/>
      <c r="F194" s="3"/>
      <c r="G194" s="3"/>
    </row>
    <row r="195" spans="2:7" ht="14.25">
      <c r="B195" s="3"/>
      <c r="C195" s="3"/>
      <c r="D195" s="3"/>
      <c r="E195" s="3"/>
      <c r="F195" s="3"/>
      <c r="G195" s="3"/>
    </row>
    <row r="196" spans="2:7" ht="14.25">
      <c r="B196" s="3"/>
      <c r="C196" s="3"/>
      <c r="D196" s="3"/>
      <c r="E196" s="3"/>
      <c r="F196" s="3"/>
      <c r="G196" s="3"/>
    </row>
    <row r="197" spans="2:7" ht="14.25">
      <c r="B197" s="3"/>
      <c r="C197" s="3"/>
      <c r="D197" s="3"/>
      <c r="E197" s="3"/>
      <c r="F197" s="3"/>
      <c r="G197" s="3"/>
    </row>
    <row r="198" spans="2:7" ht="14.25">
      <c r="B198" s="3"/>
      <c r="C198" s="3"/>
      <c r="D198" s="3"/>
      <c r="E198" s="3"/>
      <c r="F198" s="3"/>
      <c r="G198" s="3"/>
    </row>
    <row r="199" spans="2:7" ht="14.25">
      <c r="B199" s="3"/>
      <c r="C199" s="3"/>
      <c r="D199" s="3"/>
      <c r="E199" s="3"/>
      <c r="F199" s="3"/>
      <c r="G199" s="3"/>
    </row>
    <row r="200" spans="2:7" ht="14.25">
      <c r="B200" s="3"/>
      <c r="C200" s="3"/>
      <c r="D200" s="3"/>
      <c r="E200" s="3"/>
      <c r="F200" s="3"/>
      <c r="G200" s="3"/>
    </row>
    <row r="201" spans="2:7" ht="14.25">
      <c r="B201" s="3"/>
      <c r="C201" s="3"/>
      <c r="D201" s="3"/>
      <c r="E201" s="3"/>
      <c r="F201" s="3"/>
      <c r="G201" s="3"/>
    </row>
    <row r="202" spans="2:7" ht="14.25">
      <c r="B202" s="3"/>
      <c r="C202" s="3"/>
      <c r="D202" s="3"/>
      <c r="E202" s="3"/>
      <c r="F202" s="3"/>
      <c r="G202" s="3"/>
    </row>
    <row r="203" spans="2:7" ht="14.25">
      <c r="B203" s="3"/>
      <c r="C203" s="3"/>
      <c r="D203" s="3"/>
      <c r="E203" s="3"/>
      <c r="F203" s="3"/>
      <c r="G203" s="3"/>
    </row>
    <row r="204" spans="2:7" ht="14.25">
      <c r="B204" s="3"/>
      <c r="C204" s="3"/>
      <c r="D204" s="3"/>
      <c r="E204" s="3"/>
      <c r="F204" s="3"/>
      <c r="G204" s="3"/>
    </row>
    <row r="205" spans="2:7" ht="14.25">
      <c r="B205" s="3"/>
      <c r="C205" s="3"/>
      <c r="D205" s="3"/>
      <c r="E205" s="3"/>
      <c r="F205" s="3"/>
      <c r="G205" s="3"/>
    </row>
    <row r="206" spans="2:7" ht="14.25">
      <c r="B206" s="3"/>
      <c r="C206" s="3"/>
      <c r="D206" s="3"/>
      <c r="E206" s="3"/>
      <c r="F206" s="3"/>
      <c r="G206" s="3"/>
    </row>
    <row r="207" spans="2:7" ht="14.25">
      <c r="B207" s="3"/>
      <c r="C207" s="3"/>
      <c r="D207" s="3"/>
      <c r="E207" s="3"/>
      <c r="F207" s="3"/>
      <c r="G207" s="3"/>
    </row>
    <row r="208" spans="2:7" ht="14.25">
      <c r="B208" s="3"/>
      <c r="C208" s="3"/>
      <c r="D208" s="3"/>
      <c r="E208" s="3"/>
      <c r="F208" s="3"/>
      <c r="G208" s="3"/>
    </row>
    <row r="209" spans="2:7" ht="14.25">
      <c r="B209" s="3"/>
      <c r="C209" s="3"/>
      <c r="D209" s="3"/>
      <c r="E209" s="3"/>
      <c r="F209" s="3"/>
      <c r="G209" s="3"/>
    </row>
    <row r="210" spans="2:7" ht="14.25">
      <c r="B210" s="3"/>
      <c r="C210" s="3"/>
      <c r="D210" s="3"/>
      <c r="E210" s="3"/>
      <c r="F210" s="3"/>
      <c r="G210" s="3"/>
    </row>
    <row r="211" spans="2:7" ht="14.25">
      <c r="B211" s="3"/>
      <c r="C211" s="3"/>
      <c r="D211" s="3"/>
      <c r="E211" s="3"/>
      <c r="F211" s="3"/>
      <c r="G211" s="3"/>
    </row>
    <row r="212" spans="2:7" ht="14.25">
      <c r="B212" s="3"/>
      <c r="C212" s="3"/>
      <c r="D212" s="3"/>
      <c r="E212" s="3"/>
      <c r="F212" s="3"/>
      <c r="G212" s="3"/>
    </row>
    <row r="213" spans="2:7" ht="14.25">
      <c r="B213" s="3"/>
      <c r="C213" s="3"/>
      <c r="D213" s="3"/>
      <c r="E213" s="3"/>
      <c r="F213" s="3"/>
      <c r="G213" s="3"/>
    </row>
    <row r="214" spans="2:7" ht="14.25">
      <c r="B214" s="3"/>
      <c r="C214" s="3"/>
      <c r="D214" s="3"/>
      <c r="E214" s="3"/>
      <c r="F214" s="3"/>
      <c r="G214" s="3"/>
    </row>
    <row r="215" spans="2:7" ht="14.25">
      <c r="B215" s="3"/>
      <c r="C215" s="3"/>
      <c r="D215" s="3"/>
      <c r="E215" s="3"/>
      <c r="F215" s="3"/>
      <c r="G215" s="3"/>
    </row>
    <row r="216" spans="2:7" ht="14.25">
      <c r="B216" s="3"/>
      <c r="C216" s="3"/>
      <c r="D216" s="3"/>
      <c r="E216" s="3"/>
      <c r="F216" s="3"/>
      <c r="G216" s="3"/>
    </row>
    <row r="217" spans="2:7" ht="14.25">
      <c r="B217" s="3"/>
      <c r="C217" s="3"/>
      <c r="D217" s="3"/>
      <c r="E217" s="3"/>
      <c r="F217" s="3"/>
      <c r="G217" s="3"/>
    </row>
    <row r="218" spans="2:7" ht="14.25">
      <c r="B218" s="3"/>
      <c r="C218" s="3"/>
      <c r="D218" s="3"/>
      <c r="E218" s="3"/>
      <c r="F218" s="3"/>
      <c r="G218" s="3"/>
    </row>
    <row r="219" spans="2:7" ht="14.25">
      <c r="B219" s="3"/>
      <c r="C219" s="3"/>
      <c r="D219" s="3"/>
      <c r="E219" s="3"/>
      <c r="F219" s="3"/>
      <c r="G219" s="3"/>
    </row>
    <row r="220" spans="2:7" ht="14.25">
      <c r="B220" s="3"/>
      <c r="C220" s="3"/>
      <c r="D220" s="3"/>
      <c r="E220" s="3"/>
      <c r="F220" s="3"/>
      <c r="G220" s="3"/>
    </row>
    <row r="221" spans="2:7" ht="14.25">
      <c r="B221" s="3"/>
      <c r="C221" s="3"/>
      <c r="D221" s="3"/>
      <c r="E221" s="3"/>
      <c r="F221" s="3"/>
      <c r="G221" s="3"/>
    </row>
    <row r="222" spans="2:7" ht="14.25">
      <c r="B222" s="3"/>
      <c r="C222" s="3"/>
      <c r="D222" s="3"/>
      <c r="E222" s="3"/>
      <c r="F222" s="3"/>
      <c r="G222" s="3"/>
    </row>
    <row r="223" spans="2:7" ht="14.25">
      <c r="B223" s="3"/>
      <c r="C223" s="3"/>
      <c r="D223" s="3"/>
      <c r="E223" s="3"/>
      <c r="F223" s="3"/>
      <c r="G223" s="3"/>
    </row>
    <row r="224" spans="2:7" ht="14.25">
      <c r="B224" s="3"/>
      <c r="C224" s="3"/>
      <c r="D224" s="3"/>
      <c r="E224" s="3"/>
      <c r="F224" s="3"/>
      <c r="G224" s="3"/>
    </row>
    <row r="225" spans="2:7" ht="14.25">
      <c r="B225" s="3"/>
      <c r="C225" s="3"/>
      <c r="D225" s="3"/>
      <c r="E225" s="3"/>
      <c r="F225" s="3"/>
      <c r="G225" s="3"/>
    </row>
    <row r="226" spans="2:7" ht="14.25">
      <c r="B226" s="3"/>
      <c r="C226" s="3"/>
      <c r="D226" s="3"/>
      <c r="E226" s="3"/>
      <c r="F226" s="3"/>
      <c r="G226" s="3"/>
    </row>
    <row r="227" spans="2:7" ht="14.25">
      <c r="B227" s="3"/>
      <c r="C227" s="3"/>
      <c r="D227" s="3"/>
      <c r="E227" s="3"/>
      <c r="F227" s="3"/>
      <c r="G227" s="3"/>
    </row>
    <row r="228" spans="2:7" ht="14.25">
      <c r="B228" s="3"/>
      <c r="C228" s="3"/>
      <c r="D228" s="3"/>
      <c r="E228" s="3"/>
      <c r="F228" s="3"/>
      <c r="G228" s="3"/>
    </row>
    <row r="229" spans="2:7" ht="14.25">
      <c r="B229" s="3"/>
      <c r="C229" s="3"/>
      <c r="D229" s="3"/>
      <c r="E229" s="3"/>
      <c r="F229" s="3"/>
      <c r="G229" s="3"/>
    </row>
    <row r="230" spans="2:7" ht="14.25">
      <c r="B230" s="3"/>
      <c r="C230" s="3"/>
      <c r="D230" s="3"/>
      <c r="E230" s="3"/>
      <c r="F230" s="3"/>
      <c r="G230" s="3"/>
    </row>
    <row r="231" spans="2:7" ht="14.25">
      <c r="B231" s="3"/>
      <c r="C231" s="3"/>
      <c r="D231" s="3"/>
      <c r="E231" s="3"/>
      <c r="F231" s="3"/>
      <c r="G231" s="3"/>
    </row>
    <row r="232" spans="2:7" ht="14.25">
      <c r="B232" s="3"/>
      <c r="C232" s="3"/>
      <c r="D232" s="3"/>
      <c r="E232" s="3"/>
      <c r="F232" s="3"/>
      <c r="G232" s="3"/>
    </row>
    <row r="233" spans="2:7" ht="14.25">
      <c r="B233" s="3"/>
      <c r="C233" s="3"/>
      <c r="D233" s="3"/>
      <c r="E233" s="3"/>
      <c r="F233" s="3"/>
      <c r="G233" s="3"/>
    </row>
    <row r="234" spans="2:7" ht="14.25">
      <c r="B234" s="3"/>
      <c r="C234" s="3"/>
      <c r="D234" s="3"/>
      <c r="E234" s="3"/>
      <c r="F234" s="3"/>
      <c r="G234" s="3"/>
    </row>
    <row r="235" spans="2:7" ht="14.25">
      <c r="B235" s="3"/>
      <c r="C235" s="3"/>
      <c r="D235" s="3"/>
      <c r="E235" s="3"/>
      <c r="F235" s="3"/>
      <c r="G235" s="3"/>
    </row>
    <row r="236" spans="2:7" ht="14.25">
      <c r="B236" s="3"/>
      <c r="C236" s="3"/>
      <c r="D236" s="3"/>
      <c r="E236" s="3"/>
      <c r="F236" s="3"/>
      <c r="G236" s="3"/>
    </row>
    <row r="237" spans="2:7" ht="14.25">
      <c r="B237" s="3"/>
      <c r="C237" s="3"/>
      <c r="D237" s="3"/>
      <c r="E237" s="3"/>
      <c r="F237" s="3"/>
      <c r="G237" s="3"/>
    </row>
    <row r="238" spans="2:7" ht="14.25">
      <c r="B238" s="3"/>
      <c r="C238" s="3"/>
      <c r="D238" s="3"/>
      <c r="E238" s="3"/>
      <c r="F238" s="3"/>
      <c r="G238" s="3"/>
    </row>
    <row r="239" spans="2:7" ht="14.25">
      <c r="B239" s="3"/>
      <c r="C239" s="3"/>
      <c r="D239" s="3"/>
      <c r="E239" s="3"/>
      <c r="F239" s="3"/>
      <c r="G239" s="3"/>
    </row>
    <row r="240" spans="2:7" ht="14.25">
      <c r="B240" s="3"/>
      <c r="C240" s="3"/>
      <c r="D240" s="3"/>
      <c r="E240" s="3"/>
      <c r="F240" s="3"/>
      <c r="G240" s="3"/>
    </row>
    <row r="241" spans="2:7" ht="14.25">
      <c r="B241" s="3"/>
      <c r="C241" s="3"/>
      <c r="D241" s="3"/>
      <c r="E241" s="3"/>
      <c r="F241" s="3"/>
      <c r="G241" s="3"/>
    </row>
    <row r="242" spans="2:7" ht="14.25">
      <c r="B242" s="3"/>
      <c r="C242" s="3"/>
      <c r="D242" s="3"/>
      <c r="E242" s="3"/>
      <c r="F242" s="3"/>
      <c r="G242" s="3"/>
    </row>
    <row r="243" spans="2:7" ht="14.25">
      <c r="B243" s="3"/>
      <c r="C243" s="3"/>
      <c r="D243" s="3"/>
      <c r="E243" s="3"/>
      <c r="F243" s="3"/>
      <c r="G243" s="3"/>
    </row>
    <row r="244" spans="2:7" ht="14.25">
      <c r="B244" s="3"/>
      <c r="C244" s="3"/>
      <c r="D244" s="3"/>
      <c r="E244" s="3"/>
      <c r="F244" s="3"/>
      <c r="G244" s="3"/>
    </row>
    <row r="245" spans="2:7" ht="14.25">
      <c r="B245" s="3"/>
      <c r="C245" s="3"/>
      <c r="D245" s="3"/>
      <c r="E245" s="3"/>
      <c r="F245" s="3"/>
      <c r="G245" s="3"/>
    </row>
    <row r="246" spans="2:7" ht="14.25">
      <c r="B246" s="3"/>
      <c r="C246" s="3"/>
      <c r="D246" s="3"/>
      <c r="E246" s="3"/>
      <c r="F246" s="3"/>
      <c r="G246" s="3"/>
    </row>
    <row r="247" spans="2:7" ht="14.25">
      <c r="B247" s="3"/>
      <c r="C247" s="3"/>
      <c r="D247" s="3"/>
      <c r="E247" s="3"/>
      <c r="F247" s="3"/>
      <c r="G247" s="3"/>
    </row>
    <row r="248" spans="2:7" ht="14.25">
      <c r="B248" s="3"/>
      <c r="C248" s="3"/>
      <c r="D248" s="3"/>
      <c r="E248" s="3"/>
      <c r="F248" s="3"/>
      <c r="G248" s="3"/>
    </row>
    <row r="249" spans="2:7" ht="14.25">
      <c r="B249" s="3"/>
      <c r="C249" s="3"/>
      <c r="D249" s="3"/>
      <c r="E249" s="3"/>
      <c r="F249" s="3"/>
      <c r="G249" s="3"/>
    </row>
    <row r="250" spans="2:7" ht="14.25">
      <c r="B250" s="3"/>
      <c r="C250" s="3"/>
      <c r="D250" s="3"/>
      <c r="E250" s="3"/>
      <c r="F250" s="3"/>
      <c r="G250" s="3"/>
    </row>
    <row r="251" spans="2:7" ht="14.25">
      <c r="B251" s="3"/>
      <c r="C251" s="3"/>
      <c r="D251" s="3"/>
      <c r="E251" s="3"/>
      <c r="F251" s="3"/>
      <c r="G251" s="3"/>
    </row>
    <row r="252" spans="2:7" ht="14.25">
      <c r="B252" s="3"/>
      <c r="C252" s="3"/>
      <c r="D252" s="3"/>
      <c r="E252" s="3"/>
      <c r="F252" s="3"/>
      <c r="G252" s="3"/>
    </row>
    <row r="253" spans="2:7" ht="14.25">
      <c r="B253" s="3"/>
      <c r="C253" s="3"/>
      <c r="D253" s="3"/>
      <c r="E253" s="3"/>
      <c r="F253" s="3"/>
      <c r="G253" s="3"/>
    </row>
    <row r="254" spans="2:7" ht="14.25">
      <c r="B254" s="3"/>
      <c r="C254" s="3"/>
      <c r="D254" s="3"/>
      <c r="E254" s="3"/>
      <c r="F254" s="3"/>
      <c r="G254" s="3"/>
    </row>
    <row r="255" spans="2:7" ht="14.25">
      <c r="B255" s="3"/>
      <c r="C255" s="3"/>
      <c r="D255" s="3"/>
      <c r="E255" s="3"/>
      <c r="F255" s="3"/>
      <c r="G255" s="3"/>
    </row>
    <row r="256" spans="2:7" ht="14.25">
      <c r="B256" s="3"/>
      <c r="C256" s="3"/>
      <c r="D256" s="3"/>
      <c r="E256" s="3"/>
      <c r="F256" s="3"/>
      <c r="G256" s="3"/>
    </row>
    <row r="257" spans="2:7" ht="14.25">
      <c r="B257" s="3"/>
      <c r="C257" s="3"/>
      <c r="D257" s="3"/>
      <c r="E257" s="3"/>
      <c r="F257" s="3"/>
      <c r="G257" s="3"/>
    </row>
    <row r="258" spans="2:7" ht="14.25">
      <c r="B258" s="3"/>
      <c r="C258" s="3"/>
      <c r="D258" s="3"/>
      <c r="E258" s="3"/>
      <c r="F258" s="3"/>
      <c r="G258" s="3"/>
    </row>
    <row r="259" spans="2:7" ht="14.25">
      <c r="B259" s="3"/>
      <c r="C259" s="3"/>
      <c r="D259" s="3"/>
      <c r="E259" s="3"/>
      <c r="F259" s="3"/>
      <c r="G259" s="3"/>
    </row>
    <row r="260" spans="2:7" ht="14.25">
      <c r="B260" s="3"/>
      <c r="C260" s="3"/>
      <c r="D260" s="3"/>
      <c r="E260" s="3"/>
      <c r="F260" s="3"/>
      <c r="G260" s="3"/>
    </row>
    <row r="261" spans="2:7" ht="14.25">
      <c r="B261" s="3"/>
      <c r="C261" s="3"/>
      <c r="D261" s="3"/>
      <c r="E261" s="3"/>
      <c r="F261" s="3"/>
      <c r="G261" s="3"/>
    </row>
    <row r="262" spans="2:7" ht="14.25">
      <c r="B262" s="3"/>
      <c r="C262" s="3"/>
      <c r="D262" s="3"/>
      <c r="E262" s="3"/>
      <c r="F262" s="3"/>
      <c r="G262" s="3"/>
    </row>
    <row r="263" spans="2:7" ht="14.25">
      <c r="B263" s="3"/>
      <c r="C263" s="3"/>
      <c r="D263" s="3"/>
      <c r="E263" s="3"/>
      <c r="F263" s="3"/>
      <c r="G263" s="3"/>
    </row>
    <row r="264" spans="2:7" ht="14.25">
      <c r="B264" s="3"/>
      <c r="C264" s="3"/>
      <c r="D264" s="3"/>
      <c r="E264" s="3"/>
      <c r="F264" s="3"/>
      <c r="G264" s="3"/>
    </row>
    <row r="265" spans="2:7" ht="14.25">
      <c r="B265" s="3"/>
      <c r="C265" s="3"/>
      <c r="D265" s="3"/>
      <c r="E265" s="3"/>
      <c r="F265" s="3"/>
      <c r="G265" s="3"/>
    </row>
    <row r="266" spans="2:7" ht="14.25">
      <c r="B266" s="3"/>
      <c r="C266" s="3"/>
      <c r="D266" s="3"/>
      <c r="E266" s="3"/>
      <c r="F266" s="3"/>
      <c r="G266" s="3"/>
    </row>
    <row r="267" spans="2:7" ht="14.25">
      <c r="B267" s="3"/>
      <c r="C267" s="3"/>
      <c r="D267" s="3"/>
      <c r="E267" s="3"/>
      <c r="F267" s="3"/>
      <c r="G267" s="3"/>
    </row>
    <row r="268" spans="2:7" ht="14.25">
      <c r="B268" s="3"/>
      <c r="C268" s="3"/>
      <c r="D268" s="3"/>
      <c r="E268" s="3"/>
      <c r="F268" s="3"/>
      <c r="G268" s="3"/>
    </row>
    <row r="269" spans="2:7" ht="14.25">
      <c r="B269" s="3"/>
      <c r="C269" s="3"/>
      <c r="D269" s="3"/>
      <c r="E269" s="3"/>
      <c r="F269" s="3"/>
      <c r="G269" s="3"/>
    </row>
    <row r="270" spans="2:7" ht="14.25">
      <c r="B270" s="3"/>
      <c r="C270" s="3"/>
      <c r="D270" s="3"/>
      <c r="E270" s="3"/>
      <c r="F270" s="3"/>
      <c r="G270" s="3"/>
    </row>
    <row r="271" spans="2:7" ht="14.25">
      <c r="B271" s="3"/>
      <c r="C271" s="3"/>
      <c r="D271" s="3"/>
      <c r="E271" s="3"/>
      <c r="F271" s="3"/>
      <c r="G271" s="3"/>
    </row>
    <row r="272" spans="2:7" ht="14.25">
      <c r="B272" s="3"/>
      <c r="C272" s="3"/>
      <c r="D272" s="3"/>
      <c r="E272" s="3"/>
      <c r="F272" s="3"/>
      <c r="G272" s="3"/>
    </row>
    <row r="273" spans="2:7" ht="14.25">
      <c r="B273" s="3"/>
      <c r="C273" s="3"/>
      <c r="D273" s="3"/>
      <c r="E273" s="3"/>
      <c r="F273" s="3"/>
      <c r="G273" s="3"/>
    </row>
    <row r="274" spans="2:7" ht="14.25">
      <c r="B274" s="3"/>
      <c r="C274" s="3"/>
      <c r="D274" s="3"/>
      <c r="E274" s="3"/>
      <c r="F274" s="3"/>
      <c r="G274" s="3"/>
    </row>
    <row r="275" spans="2:7" ht="14.25">
      <c r="B275" s="3"/>
      <c r="C275" s="3"/>
      <c r="D275" s="3"/>
      <c r="E275" s="3"/>
      <c r="F275" s="3"/>
      <c r="G275" s="3"/>
    </row>
    <row r="276" spans="2:7" ht="14.25">
      <c r="B276" s="3"/>
      <c r="C276" s="3"/>
      <c r="D276" s="3"/>
      <c r="E276" s="3"/>
      <c r="F276" s="3"/>
      <c r="G276" s="3"/>
    </row>
    <row r="277" spans="2:7" ht="14.25">
      <c r="B277" s="3"/>
      <c r="C277" s="3"/>
      <c r="D277" s="3"/>
      <c r="E277" s="3"/>
      <c r="F277" s="3"/>
      <c r="G277" s="3"/>
    </row>
    <row r="278" spans="2:7" ht="14.25">
      <c r="B278" s="3"/>
      <c r="C278" s="3"/>
      <c r="D278" s="3"/>
      <c r="E278" s="3"/>
      <c r="F278" s="3"/>
      <c r="G278" s="3"/>
    </row>
    <row r="279" spans="2:7" ht="14.25">
      <c r="B279" s="3"/>
      <c r="C279" s="3"/>
      <c r="D279" s="3"/>
      <c r="E279" s="3"/>
      <c r="F279" s="3"/>
      <c r="G279" s="3"/>
    </row>
    <row r="280" spans="2:7" ht="14.25">
      <c r="B280" s="3"/>
      <c r="C280" s="3"/>
      <c r="D280" s="3"/>
      <c r="E280" s="3"/>
      <c r="F280" s="3"/>
      <c r="G280" s="3"/>
    </row>
    <row r="281" spans="2:7" ht="14.25">
      <c r="B281" s="3"/>
      <c r="C281" s="3"/>
      <c r="D281" s="3"/>
      <c r="E281" s="3"/>
      <c r="F281" s="3"/>
      <c r="G281" s="3"/>
    </row>
    <row r="282" spans="2:7" ht="14.25">
      <c r="B282" s="3"/>
      <c r="C282" s="3"/>
      <c r="D282" s="3"/>
      <c r="E282" s="3"/>
      <c r="F282" s="3"/>
      <c r="G282" s="3"/>
    </row>
    <row r="283" spans="2:7" ht="14.25">
      <c r="B283" s="3"/>
      <c r="C283" s="3"/>
      <c r="D283" s="3"/>
      <c r="E283" s="3"/>
      <c r="F283" s="3"/>
      <c r="G283" s="3"/>
    </row>
    <row r="284" spans="2:7" ht="14.25">
      <c r="B284" s="3"/>
      <c r="C284" s="3"/>
      <c r="D284" s="3"/>
      <c r="E284" s="3"/>
      <c r="F284" s="3"/>
      <c r="G284" s="3"/>
    </row>
    <row r="285" spans="2:7" ht="14.25">
      <c r="B285" s="3"/>
      <c r="C285" s="3"/>
      <c r="D285" s="3"/>
      <c r="E285" s="3"/>
      <c r="F285" s="3"/>
      <c r="G285" s="3"/>
    </row>
    <row r="286" spans="2:7" ht="14.25">
      <c r="B286" s="3"/>
      <c r="C286" s="3"/>
      <c r="D286" s="3"/>
      <c r="E286" s="3"/>
      <c r="F286" s="3"/>
      <c r="G286" s="3"/>
    </row>
    <row r="287" spans="2:7" ht="14.25">
      <c r="B287" s="3"/>
      <c r="C287" s="3"/>
      <c r="D287" s="3"/>
      <c r="E287" s="3"/>
      <c r="F287" s="3"/>
      <c r="G287" s="3"/>
    </row>
    <row r="288" spans="2:7" ht="14.25">
      <c r="B288" s="3"/>
      <c r="C288" s="3"/>
      <c r="D288" s="3"/>
      <c r="E288" s="3"/>
      <c r="F288" s="3"/>
      <c r="G288" s="3"/>
    </row>
    <row r="289" spans="2:7" ht="14.25">
      <c r="B289" s="3"/>
      <c r="C289" s="3"/>
      <c r="D289" s="3"/>
      <c r="E289" s="3"/>
      <c r="F289" s="3"/>
      <c r="G289" s="3"/>
    </row>
    <row r="290" spans="2:7" ht="14.25">
      <c r="B290" s="3"/>
      <c r="C290" s="3"/>
      <c r="D290" s="3"/>
      <c r="E290" s="3"/>
      <c r="F290" s="3"/>
      <c r="G290" s="3"/>
    </row>
    <row r="291" spans="2:7" ht="14.25">
      <c r="B291" s="3"/>
      <c r="C291" s="3"/>
      <c r="D291" s="3"/>
      <c r="E291" s="3"/>
      <c r="F291" s="3"/>
      <c r="G291" s="3"/>
    </row>
    <row r="292" spans="2:7" ht="14.25">
      <c r="B292" s="3"/>
      <c r="C292" s="3"/>
      <c r="D292" s="3"/>
      <c r="E292" s="3"/>
      <c r="F292" s="3"/>
      <c r="G292" s="3"/>
    </row>
    <row r="293" spans="2:7" ht="14.25">
      <c r="B293" s="3"/>
      <c r="C293" s="3"/>
      <c r="D293" s="3"/>
      <c r="E293" s="3"/>
      <c r="F293" s="3"/>
      <c r="G293" s="3"/>
    </row>
    <row r="294" spans="2:7" ht="14.25">
      <c r="B294" s="3"/>
      <c r="C294" s="3"/>
      <c r="D294" s="3"/>
      <c r="E294" s="3"/>
      <c r="F294" s="3"/>
      <c r="G294" s="3"/>
    </row>
    <row r="295" spans="2:7" ht="14.25">
      <c r="B295" s="3"/>
      <c r="C295" s="3"/>
      <c r="D295" s="3"/>
      <c r="E295" s="3"/>
      <c r="F295" s="3"/>
      <c r="G295" s="3"/>
    </row>
    <row r="296" spans="2:7" ht="14.25">
      <c r="B296" s="3"/>
      <c r="C296" s="3"/>
      <c r="D296" s="3"/>
      <c r="E296" s="3"/>
      <c r="F296" s="3"/>
      <c r="G296" s="3"/>
    </row>
    <row r="297" spans="2:7" ht="14.25">
      <c r="B297" s="3"/>
      <c r="C297" s="3"/>
      <c r="D297" s="3"/>
      <c r="E297" s="3"/>
      <c r="F297" s="3"/>
      <c r="G297" s="3"/>
    </row>
    <row r="298" spans="2:7" ht="14.25">
      <c r="B298" s="3"/>
      <c r="C298" s="3"/>
      <c r="D298" s="3"/>
      <c r="E298" s="3"/>
      <c r="F298" s="3"/>
      <c r="G298" s="3"/>
    </row>
    <row r="299" spans="2:7" ht="14.25">
      <c r="B299" s="3"/>
      <c r="C299" s="3"/>
      <c r="D299" s="3"/>
      <c r="E299" s="3"/>
      <c r="F299" s="3"/>
      <c r="G299" s="3"/>
    </row>
    <row r="300" spans="2:7" ht="14.25">
      <c r="B300" s="3"/>
      <c r="C300" s="3"/>
      <c r="D300" s="3"/>
      <c r="E300" s="3"/>
      <c r="F300" s="3"/>
      <c r="G300" s="3"/>
    </row>
    <row r="301" spans="2:7" ht="14.25">
      <c r="B301" s="3"/>
      <c r="C301" s="3"/>
      <c r="D301" s="3"/>
      <c r="E301" s="3"/>
      <c r="F301" s="3"/>
      <c r="G301" s="3"/>
    </row>
    <row r="302" spans="2:7" ht="14.25">
      <c r="B302" s="3"/>
      <c r="C302" s="3"/>
      <c r="D302" s="3"/>
      <c r="E302" s="3"/>
      <c r="F302" s="3"/>
      <c r="G302" s="3"/>
    </row>
    <row r="303" spans="2:7" ht="14.25">
      <c r="B303" s="3"/>
      <c r="C303" s="3"/>
      <c r="D303" s="3"/>
      <c r="E303" s="3"/>
      <c r="F303" s="3"/>
      <c r="G303" s="3"/>
    </row>
    <row r="304" spans="2:7" ht="14.25">
      <c r="B304" s="3"/>
      <c r="C304" s="3"/>
      <c r="D304" s="3"/>
      <c r="E304" s="3"/>
      <c r="F304" s="3"/>
      <c r="G304" s="3"/>
    </row>
    <row r="305" spans="2:7" ht="14.25">
      <c r="B305" s="3"/>
      <c r="C305" s="3"/>
      <c r="D305" s="3"/>
      <c r="E305" s="3"/>
      <c r="F305" s="3"/>
      <c r="G305" s="3"/>
    </row>
    <row r="306" spans="2:7" ht="14.25">
      <c r="B306" s="3"/>
      <c r="C306" s="3"/>
      <c r="D306" s="3"/>
      <c r="E306" s="3"/>
      <c r="F306" s="3"/>
      <c r="G306" s="3"/>
    </row>
    <row r="307" spans="2:7" ht="14.25">
      <c r="B307" s="3"/>
      <c r="C307" s="3"/>
      <c r="D307" s="3"/>
      <c r="E307" s="3"/>
      <c r="F307" s="3"/>
      <c r="G307" s="3"/>
    </row>
    <row r="308" spans="2:7" ht="14.25">
      <c r="B308" s="3"/>
      <c r="C308" s="3"/>
      <c r="D308" s="3"/>
      <c r="E308" s="3"/>
      <c r="F308" s="3"/>
      <c r="G308" s="3"/>
    </row>
    <row r="309" spans="2:7" ht="14.25">
      <c r="B309" s="3"/>
      <c r="C309" s="3"/>
      <c r="D309" s="3"/>
      <c r="E309" s="3"/>
      <c r="F309" s="3"/>
      <c r="G309" s="3"/>
    </row>
    <row r="310" spans="2:7" ht="14.25">
      <c r="B310" s="3"/>
      <c r="C310" s="3"/>
      <c r="D310" s="3"/>
      <c r="E310" s="3"/>
      <c r="F310" s="3"/>
      <c r="G310" s="3"/>
    </row>
    <row r="311" spans="2:7" ht="14.25">
      <c r="B311" s="3"/>
      <c r="C311" s="3"/>
      <c r="D311" s="3"/>
      <c r="E311" s="3"/>
      <c r="F311" s="3"/>
      <c r="G311" s="3"/>
    </row>
    <row r="312" spans="2:7" ht="14.25">
      <c r="B312" s="3"/>
      <c r="C312" s="3"/>
      <c r="D312" s="3"/>
      <c r="E312" s="3"/>
      <c r="F312" s="3"/>
      <c r="G312" s="3"/>
    </row>
    <row r="313" spans="2:7" ht="14.25">
      <c r="B313" s="3"/>
      <c r="C313" s="3"/>
      <c r="D313" s="3"/>
      <c r="E313" s="3"/>
      <c r="F313" s="3"/>
      <c r="G313" s="3"/>
    </row>
    <row r="314" spans="2:7" ht="14.25">
      <c r="B314" s="3"/>
      <c r="C314" s="3"/>
      <c r="D314" s="3"/>
      <c r="E314" s="3"/>
      <c r="F314" s="3"/>
      <c r="G314" s="3"/>
    </row>
    <row r="315" spans="2:7" ht="14.25">
      <c r="B315" s="3"/>
      <c r="C315" s="3"/>
      <c r="D315" s="3"/>
      <c r="E315" s="3"/>
      <c r="F315" s="3"/>
      <c r="G315" s="3"/>
    </row>
    <row r="316" spans="2:7" ht="14.25">
      <c r="B316" s="3"/>
      <c r="C316" s="3"/>
      <c r="D316" s="3"/>
      <c r="E316" s="3"/>
      <c r="F316" s="3"/>
      <c r="G316" s="3"/>
    </row>
    <row r="317" spans="2:7" ht="14.25">
      <c r="B317" s="3"/>
      <c r="C317" s="3"/>
      <c r="D317" s="3"/>
      <c r="E317" s="3"/>
      <c r="F317" s="3"/>
      <c r="G317" s="3"/>
    </row>
    <row r="318" spans="2:7" ht="14.25">
      <c r="B318" s="3"/>
      <c r="C318" s="3"/>
      <c r="D318" s="3"/>
      <c r="E318" s="3"/>
      <c r="F318" s="3"/>
      <c r="G318" s="3"/>
    </row>
    <row r="319" spans="2:7" ht="14.25">
      <c r="B319" s="3"/>
      <c r="C319" s="3"/>
      <c r="D319" s="3"/>
      <c r="E319" s="3"/>
      <c r="F319" s="3"/>
      <c r="G319" s="3"/>
    </row>
    <row r="320" spans="2:7" ht="14.25">
      <c r="B320" s="3"/>
      <c r="C320" s="3"/>
      <c r="D320" s="3"/>
      <c r="E320" s="3"/>
      <c r="F320" s="3"/>
      <c r="G320" s="3"/>
    </row>
    <row r="321" spans="2:7" ht="14.25">
      <c r="B321" s="3"/>
      <c r="C321" s="3"/>
      <c r="D321" s="3"/>
      <c r="E321" s="3"/>
      <c r="F321" s="3"/>
      <c r="G321" s="3"/>
    </row>
    <row r="322" spans="2:7" ht="14.25">
      <c r="B322" s="3"/>
      <c r="C322" s="3"/>
      <c r="D322" s="3"/>
      <c r="E322" s="3"/>
      <c r="F322" s="3"/>
      <c r="G322" s="3"/>
    </row>
    <row r="323" spans="2:7" ht="14.25">
      <c r="B323" s="3"/>
      <c r="C323" s="3"/>
      <c r="D323" s="3"/>
      <c r="E323" s="3"/>
      <c r="F323" s="3"/>
      <c r="G323" s="3"/>
    </row>
    <row r="324" spans="2:7" ht="14.25">
      <c r="B324" s="3"/>
      <c r="C324" s="3"/>
      <c r="D324" s="3"/>
      <c r="E324" s="3"/>
      <c r="F324" s="3"/>
      <c r="G324" s="3"/>
    </row>
    <row r="325" spans="2:7" ht="14.25">
      <c r="B325" s="3"/>
      <c r="C325" s="3"/>
      <c r="D325" s="3"/>
      <c r="E325" s="3"/>
      <c r="F325" s="3"/>
      <c r="G325" s="3"/>
    </row>
    <row r="326" spans="2:7" ht="14.25">
      <c r="B326" s="3"/>
      <c r="C326" s="3"/>
      <c r="D326" s="3"/>
      <c r="E326" s="3"/>
      <c r="F326" s="3"/>
      <c r="G326" s="3"/>
    </row>
    <row r="327" spans="2:7" ht="14.25">
      <c r="B327" s="3"/>
      <c r="C327" s="3"/>
      <c r="D327" s="3"/>
      <c r="E327" s="3"/>
      <c r="F327" s="3"/>
      <c r="G327" s="3"/>
    </row>
    <row r="328" spans="2:7" ht="14.25">
      <c r="B328" s="3"/>
      <c r="C328" s="3"/>
      <c r="D328" s="3"/>
      <c r="E328" s="3"/>
      <c r="F328" s="3"/>
      <c r="G328" s="3"/>
    </row>
    <row r="329" spans="2:7" ht="14.25">
      <c r="B329" s="3"/>
      <c r="C329" s="3"/>
      <c r="D329" s="3"/>
      <c r="E329" s="3"/>
      <c r="F329" s="3"/>
      <c r="G329" s="3"/>
    </row>
    <row r="330" spans="2:7" ht="14.25">
      <c r="B330" s="3"/>
      <c r="C330" s="3"/>
      <c r="D330" s="3"/>
      <c r="E330" s="3"/>
      <c r="F330" s="3"/>
      <c r="G330" s="3"/>
    </row>
    <row r="331" spans="2:7" ht="14.25">
      <c r="B331" s="3"/>
      <c r="C331" s="3"/>
      <c r="D331" s="3"/>
      <c r="E331" s="3"/>
      <c r="F331" s="3"/>
      <c r="G331" s="3"/>
    </row>
    <row r="332" spans="2:7" ht="14.25">
      <c r="B332" s="3"/>
      <c r="C332" s="3"/>
      <c r="D332" s="3"/>
      <c r="E332" s="3"/>
      <c r="F332" s="3"/>
      <c r="G332" s="3"/>
    </row>
    <row r="333" spans="2:7" ht="14.25">
      <c r="B333" s="3"/>
      <c r="C333" s="3"/>
      <c r="D333" s="3"/>
      <c r="E333" s="3"/>
      <c r="F333" s="3"/>
      <c r="G333" s="3"/>
    </row>
    <row r="334" spans="2:7" ht="14.25">
      <c r="B334" s="3"/>
      <c r="C334" s="3"/>
      <c r="D334" s="3"/>
      <c r="E334" s="3"/>
      <c r="F334" s="3"/>
      <c r="G334" s="3"/>
    </row>
    <row r="335" spans="2:7" ht="14.25">
      <c r="B335" s="3"/>
      <c r="C335" s="3"/>
      <c r="D335" s="3"/>
      <c r="E335" s="3"/>
      <c r="F335" s="3"/>
      <c r="G335" s="3"/>
    </row>
    <row r="336" spans="2:7" ht="14.25">
      <c r="B336" s="3"/>
      <c r="C336" s="3"/>
      <c r="D336" s="3"/>
      <c r="E336" s="3"/>
      <c r="F336" s="3"/>
      <c r="G336" s="3"/>
    </row>
    <row r="337" spans="2:7" ht="14.25">
      <c r="B337" s="3"/>
      <c r="C337" s="3"/>
      <c r="D337" s="3"/>
      <c r="E337" s="3"/>
      <c r="F337" s="3"/>
      <c r="G337" s="3"/>
    </row>
    <row r="338" spans="2:7" ht="14.25">
      <c r="B338" s="3"/>
      <c r="C338" s="3"/>
      <c r="D338" s="3"/>
      <c r="E338" s="3"/>
      <c r="F338" s="3"/>
      <c r="G338" s="3"/>
    </row>
    <row r="339" spans="2:7" ht="14.25">
      <c r="B339" s="3"/>
      <c r="C339" s="3"/>
      <c r="D339" s="3"/>
      <c r="E339" s="3"/>
      <c r="F339" s="3"/>
      <c r="G339" s="3"/>
    </row>
    <row r="340" spans="2:7" ht="14.25">
      <c r="B340" s="3"/>
      <c r="C340" s="3"/>
      <c r="D340" s="3"/>
      <c r="E340" s="3"/>
      <c r="F340" s="3"/>
      <c r="G340" s="3"/>
    </row>
    <row r="341" spans="2:7" ht="14.25">
      <c r="B341" s="3"/>
      <c r="C341" s="3"/>
      <c r="D341" s="3"/>
      <c r="E341" s="3"/>
      <c r="F341" s="3"/>
      <c r="G341" s="3"/>
    </row>
    <row r="342" spans="2:7" ht="14.25">
      <c r="B342" s="3"/>
      <c r="C342" s="3"/>
      <c r="D342" s="3"/>
      <c r="E342" s="3"/>
      <c r="F342" s="3"/>
      <c r="G342" s="3"/>
    </row>
    <row r="343" spans="2:7" ht="14.25">
      <c r="B343" s="3"/>
      <c r="C343" s="3"/>
      <c r="D343" s="3"/>
      <c r="E343" s="3"/>
      <c r="F343" s="3"/>
      <c r="G343" s="3"/>
    </row>
    <row r="344" spans="2:7" ht="14.25">
      <c r="B344" s="3"/>
      <c r="C344" s="3"/>
      <c r="D344" s="3"/>
      <c r="E344" s="3"/>
      <c r="F344" s="3"/>
      <c r="G344" s="3"/>
    </row>
    <row r="345" spans="2:7" ht="14.25">
      <c r="B345" s="3"/>
      <c r="C345" s="3"/>
      <c r="D345" s="3"/>
      <c r="E345" s="3"/>
      <c r="F345" s="3"/>
      <c r="G345" s="3"/>
    </row>
    <row r="346" spans="2:7" ht="14.25">
      <c r="B346" s="3"/>
      <c r="C346" s="3"/>
      <c r="D346" s="3"/>
      <c r="E346" s="3"/>
      <c r="F346" s="3"/>
      <c r="G346" s="3"/>
    </row>
    <row r="347" spans="2:7" ht="14.25">
      <c r="B347" s="3"/>
      <c r="C347" s="3"/>
      <c r="D347" s="3"/>
      <c r="E347" s="3"/>
      <c r="F347" s="3"/>
      <c r="G347" s="3"/>
    </row>
  </sheetData>
  <sheetProtection sheet="1" objects="1" scenarios="1"/>
  <mergeCells count="22">
    <mergeCell ref="E4:E5"/>
    <mergeCell ref="F4:F5"/>
    <mergeCell ref="B44:C44"/>
    <mergeCell ref="A4:B5"/>
    <mergeCell ref="A22:B22"/>
    <mergeCell ref="B37:C37"/>
    <mergeCell ref="B38:C38"/>
    <mergeCell ref="B39:C39"/>
    <mergeCell ref="B40:C40"/>
    <mergeCell ref="B33:C33"/>
    <mergeCell ref="A2:D2"/>
    <mergeCell ref="A3:D3"/>
    <mergeCell ref="C4:C5"/>
    <mergeCell ref="B34:C34"/>
    <mergeCell ref="A148:F148"/>
    <mergeCell ref="B31:C31"/>
    <mergeCell ref="B32:C32"/>
    <mergeCell ref="B41:C41"/>
    <mergeCell ref="B43:C43"/>
    <mergeCell ref="B35:C35"/>
    <mergeCell ref="B36:C36"/>
    <mergeCell ref="B42:C42"/>
  </mergeCells>
  <conditionalFormatting sqref="D23">
    <cfRule type="cellIs" priority="1" dxfId="0" operator="equal" stopIfTrue="1">
      <formula>"""OK"""</formula>
    </cfRule>
  </conditionalFormatting>
  <dataValidations count="2">
    <dataValidation type="list" allowBlank="1" showInputMessage="1" showErrorMessage="1" sqref="C6:C21">
      <formula1>$B$46:$B$50</formula1>
    </dataValidation>
    <dataValidation type="whole" allowBlank="1" showInputMessage="1" showErrorMessage="1" sqref="D6:D21">
      <formula1>0</formula1>
      <formula2>50000000</formula2>
    </dataValidation>
  </dataValidations>
  <printOptions horizontalCentered="1"/>
  <pageMargins left="0.7875" right="0.7875" top="0.984027777777778" bottom="0.984027777777778" header="0.5118055555555556" footer="0.5118055555555556"/>
  <pageSetup fitToHeight="1" fitToWidth="1" horizontalDpi="600" verticalDpi="600" orientation="landscape" paperSize="9" scale="92" r:id="rId3"/>
  <headerFooter alignWithMargins="0">
    <oddHeader xml:space="preserve">&amp;CIV2Splus </oddHeader>
    <oddFooter>&amp;L&amp;A&amp;C&amp;D 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UIT</cp:lastModifiedBy>
  <cp:lastPrinted>2008-08-01T12:35:11Z</cp:lastPrinted>
  <dcterms:created xsi:type="dcterms:W3CDTF">2004-05-26T07:52:40Z</dcterms:created>
  <dcterms:modified xsi:type="dcterms:W3CDTF">2009-05-18T07:13:53Z</dcterms:modified>
  <cp:category/>
  <cp:version/>
  <cp:contentType/>
  <cp:contentStatus/>
</cp:coreProperties>
</file>