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defaultThemeVersion="124226"/>
  <bookViews>
    <workbookView xWindow="-15" yWindow="-15" windowWidth="24960" windowHeight="12390" tabRatio="866" activeTab="1"/>
  </bookViews>
  <sheets>
    <sheet name="Check_list" sheetId="25" r:id="rId1"/>
    <sheet name="Main_applicant" sheetId="24" r:id="rId2"/>
  </sheets>
  <definedNames>
    <definedName name="_xlnm.Print_Area" localSheetId="0">Check_list!$A$1:$B$25</definedName>
    <definedName name="_xlnm.Print_Area" localSheetId="1">Main_applicant!$A$1:$S$139</definedName>
  </definedNames>
  <calcPr calcId="145621"/>
</workbook>
</file>

<file path=xl/calcChain.xml><?xml version="1.0" encoding="utf-8"?>
<calcChain xmlns="http://schemas.openxmlformats.org/spreadsheetml/2006/main">
  <c r="Q15" i="24" l="1"/>
  <c r="R15" i="24"/>
  <c r="Q16" i="24"/>
  <c r="R16" i="24" s="1"/>
  <c r="Q17" i="24"/>
  <c r="R17" i="24"/>
  <c r="Q18" i="24"/>
  <c r="R18" i="24" s="1"/>
  <c r="Q19" i="24"/>
  <c r="R19" i="24"/>
  <c r="Q20" i="24"/>
  <c r="R20" i="24" s="1"/>
  <c r="Q21" i="24"/>
  <c r="R21" i="24"/>
  <c r="Q22" i="24"/>
  <c r="R22" i="24" s="1"/>
  <c r="Q23" i="24"/>
  <c r="R23" i="24"/>
  <c r="Q24" i="24"/>
  <c r="R24" i="24" s="1"/>
  <c r="Q25" i="24"/>
  <c r="R25" i="24"/>
  <c r="Q26" i="24"/>
  <c r="R26" i="24" s="1"/>
  <c r="Q27" i="24"/>
  <c r="R27" i="24"/>
  <c r="Q28" i="24"/>
  <c r="R28" i="24" s="1"/>
  <c r="R59" i="24"/>
  <c r="R60" i="24"/>
  <c r="R61" i="24"/>
  <c r="R62" i="24"/>
  <c r="R63" i="24"/>
  <c r="R64" i="24"/>
  <c r="R65" i="24"/>
  <c r="R66" i="24"/>
  <c r="R71" i="24"/>
  <c r="R72" i="24"/>
  <c r="R79" i="24" s="1"/>
  <c r="D127" i="24" s="1"/>
  <c r="D126" i="24" s="1"/>
  <c r="R73" i="24"/>
  <c r="R74" i="24"/>
  <c r="R75" i="24"/>
  <c r="R76" i="24"/>
  <c r="R77" i="24"/>
  <c r="R78" i="24"/>
  <c r="R92" i="24"/>
  <c r="D128" i="24"/>
  <c r="R105" i="24"/>
  <c r="D129" i="24"/>
  <c r="R119" i="24"/>
  <c r="D130" i="24"/>
  <c r="E45" i="24"/>
  <c r="E47" i="24"/>
  <c r="D43" i="24"/>
  <c r="D44" i="24" s="1"/>
  <c r="S10" i="24"/>
  <c r="S37" i="24"/>
  <c r="S36" i="24"/>
  <c r="S35" i="24"/>
  <c r="S34" i="24"/>
  <c r="T15" i="24"/>
  <c r="T16" i="24"/>
  <c r="T17" i="24"/>
  <c r="T18" i="24"/>
  <c r="T19" i="24"/>
  <c r="T20" i="24"/>
  <c r="T21" i="24"/>
  <c r="T22" i="24"/>
  <c r="T23" i="24"/>
  <c r="T24" i="24"/>
  <c r="T25" i="24"/>
  <c r="T26" i="24"/>
  <c r="T27" i="24"/>
  <c r="T28" i="24"/>
  <c r="F29" i="24"/>
  <c r="G29" i="24"/>
  <c r="H29" i="24"/>
  <c r="I29" i="24"/>
  <c r="J29" i="24"/>
  <c r="K29" i="24"/>
  <c r="L29" i="24"/>
  <c r="M29" i="24"/>
  <c r="N29" i="24"/>
  <c r="R67" i="24"/>
  <c r="R29" i="24" l="1"/>
  <c r="D125" i="24" s="1"/>
  <c r="D123" i="24" s="1"/>
  <c r="D137" i="24" s="1"/>
  <c r="D45" i="24"/>
  <c r="D47" i="24" s="1"/>
</calcChain>
</file>

<file path=xl/sharedStrings.xml><?xml version="1.0" encoding="utf-8"?>
<sst xmlns="http://schemas.openxmlformats.org/spreadsheetml/2006/main" count="256" uniqueCount="215">
  <si>
    <t>AP 1</t>
  </si>
  <si>
    <t>AP 2</t>
  </si>
  <si>
    <t>AP 3</t>
  </si>
  <si>
    <t>AP 4</t>
  </si>
  <si>
    <t>AP 5</t>
  </si>
  <si>
    <t>AP 6</t>
  </si>
  <si>
    <t>AP 7</t>
  </si>
  <si>
    <t>AP 8</t>
  </si>
  <si>
    <t>1.2</t>
  </si>
  <si>
    <t>ja</t>
  </si>
  <si>
    <t>-</t>
  </si>
  <si>
    <t>I</t>
  </si>
  <si>
    <t>II</t>
  </si>
  <si>
    <t>Vorsteuerabzugsberechtigt</t>
  </si>
  <si>
    <t>nein</t>
  </si>
  <si>
    <t>&gt;bitte wählen &lt;</t>
  </si>
  <si>
    <t>errechnetes Bruttomonatsgehalt (Basis angegebener Stundensatz)</t>
  </si>
  <si>
    <t>1.1</t>
  </si>
  <si>
    <t>1.3</t>
  </si>
  <si>
    <t>1.4</t>
  </si>
  <si>
    <t>1.5</t>
  </si>
  <si>
    <t>1.6</t>
  </si>
  <si>
    <t>1.7</t>
  </si>
  <si>
    <t>1.8</t>
  </si>
  <si>
    <t>1.9</t>
  </si>
  <si>
    <t>1.10</t>
  </si>
  <si>
    <t>1.11</t>
  </si>
  <si>
    <t>1.12</t>
  </si>
  <si>
    <t>1.13</t>
  </si>
  <si>
    <t>1.14</t>
  </si>
  <si>
    <t>2.1.1</t>
  </si>
  <si>
    <t>2.1.2</t>
  </si>
  <si>
    <t>2.1.3</t>
  </si>
  <si>
    <t>2.1.4</t>
  </si>
  <si>
    <t>2.1.5</t>
  </si>
  <si>
    <t>2.1.6</t>
  </si>
  <si>
    <t>2.1.7</t>
  </si>
  <si>
    <t>2.1.8</t>
  </si>
  <si>
    <t>2.2.1</t>
  </si>
  <si>
    <t>2.2.2</t>
  </si>
  <si>
    <t>2.2.3</t>
  </si>
  <si>
    <t>2.2.4</t>
  </si>
  <si>
    <t>2.2.5</t>
  </si>
  <si>
    <t>2.2.6</t>
  </si>
  <si>
    <t>2.2.7</t>
  </si>
  <si>
    <t>2.2.8</t>
  </si>
  <si>
    <t>3.2</t>
  </si>
  <si>
    <t>3.1</t>
  </si>
  <si>
    <t>3.3</t>
  </si>
  <si>
    <t>3.4</t>
  </si>
  <si>
    <t>3.5</t>
  </si>
  <si>
    <t>3.6</t>
  </si>
  <si>
    <t>3.7</t>
  </si>
  <si>
    <t>4.1</t>
  </si>
  <si>
    <t>4.2</t>
  </si>
  <si>
    <t>4.3</t>
  </si>
  <si>
    <t>4.4</t>
  </si>
  <si>
    <t>4.5</t>
  </si>
  <si>
    <t>4.6</t>
  </si>
  <si>
    <t>4.7</t>
  </si>
  <si>
    <t>3.8</t>
  </si>
  <si>
    <t>4.8</t>
  </si>
  <si>
    <t>5.1</t>
  </si>
  <si>
    <t>5.2</t>
  </si>
  <si>
    <t>5.3</t>
  </si>
  <si>
    <t>5.4</t>
  </si>
  <si>
    <t>5.5</t>
  </si>
  <si>
    <t>5.6</t>
  </si>
  <si>
    <t>5.7</t>
  </si>
  <si>
    <t>5.8</t>
  </si>
  <si>
    <t>Art der Organisation</t>
  </si>
  <si>
    <t>Universität</t>
  </si>
  <si>
    <t>Fachhochschule</t>
  </si>
  <si>
    <t>Kompetenzzentrum</t>
  </si>
  <si>
    <t>Kooperative Forschungseinrichtung</t>
  </si>
  <si>
    <t>Außeruniversitäre Einrichtung</t>
  </si>
  <si>
    <t>Fachverband</t>
  </si>
  <si>
    <t>Technologie- und Impulszentren, Cluster</t>
  </si>
  <si>
    <t>Sonstige</t>
  </si>
  <si>
    <t>KU - Kleinunternehmen</t>
  </si>
  <si>
    <t>MU - Mittelunternehmen</t>
  </si>
  <si>
    <t>GU - Großunternehmen</t>
  </si>
  <si>
    <t>EinzelforscherIn</t>
  </si>
  <si>
    <r>
      <t xml:space="preserve">The rows in the table are not locked.
Please note:
* </t>
    </r>
    <r>
      <rPr>
        <b/>
        <sz val="10"/>
        <rFont val="Arial"/>
        <family val="2"/>
      </rPr>
      <t>Do not overwrite formulas in grey fields.</t>
    </r>
    <r>
      <rPr>
        <sz val="10"/>
        <rFont val="Arial"/>
        <family val="2"/>
      </rPr>
      <t xml:space="preserve">
* If the number of rows/columns is not sufficient you can expand the table by inserting rows/columns. Make sure that the newly inserted rows/columns are included in the formula range (e.g. sum formula for a column, row)!</t>
    </r>
  </si>
  <si>
    <t>FFG Cost Guidelines:</t>
  </si>
  <si>
    <t>FFG Cost Guidelines</t>
  </si>
  <si>
    <t>Gross-Net calculator / Finance Ministry</t>
  </si>
  <si>
    <r>
      <rPr>
        <b/>
        <sz val="10"/>
        <rFont val="Arial"/>
        <family val="2"/>
      </rPr>
      <t xml:space="preserve">Please note: </t>
    </r>
    <r>
      <rPr>
        <sz val="10"/>
        <rFont val="Arial"/>
        <family val="2"/>
      </rPr>
      <t>Some programmes may specify deviating and complementary requirements which are expressly referred to in the respective guideline. The general FFG Cost Guidelines shall then apply on a subsidiary basis. .</t>
    </r>
  </si>
  <si>
    <t>The maximum rates apply to all projects carried out under the FTE Guidelines and to projects exceeding 50% of cash funding carried out under the FFG Guidelines</t>
  </si>
  <si>
    <r>
      <t xml:space="preserve">Total useful life (months): </t>
    </r>
    <r>
      <rPr>
        <sz val="10"/>
        <rFont val="Arial"/>
        <family val="2"/>
      </rPr>
      <t>Useful life as per fixed-asset schedule</t>
    </r>
  </si>
  <si>
    <r>
      <t xml:space="preserve">Costs of </t>
    </r>
    <r>
      <rPr>
        <b/>
        <sz val="10"/>
        <rFont val="Arial"/>
        <family val="2"/>
      </rPr>
      <t>low-value assets</t>
    </r>
    <r>
      <rPr>
        <sz val="10"/>
        <rFont val="Arial"/>
        <family val="2"/>
      </rPr>
      <t xml:space="preserve"> (net costs ≤ EUR 400) are to be charged at their full acquisition costs in item</t>
    </r>
    <r>
      <rPr>
        <b/>
        <sz val="10"/>
        <rFont val="Arial"/>
        <family val="2"/>
      </rPr>
      <t xml:space="preserve"> 3 "Costs of materials"</t>
    </r>
    <r>
      <rPr>
        <sz val="10"/>
        <rFont val="Arial"/>
        <family val="2"/>
      </rPr>
      <t xml:space="preserve">. </t>
    </r>
  </si>
  <si>
    <r>
      <t xml:space="preserve">Leasing and licence costs payable on a continuous basis </t>
    </r>
    <r>
      <rPr>
        <sz val="10"/>
        <rFont val="Arial"/>
        <family val="2"/>
      </rPr>
      <t>are to be included in item 3 "Costs of materials"  (are not shown in fixed-asset schedule.)</t>
    </r>
  </si>
  <si>
    <t>Short title:</t>
  </si>
  <si>
    <t>Entitled to deduct input tax?</t>
  </si>
  <si>
    <t>&gt;please select &lt;</t>
  </si>
  <si>
    <t>yes</t>
  </si>
  <si>
    <t>no</t>
  </si>
  <si>
    <t>dd.mm.yyyy</t>
  </si>
  <si>
    <t>Micro enterprise</t>
  </si>
  <si>
    <t>Small Enterprise</t>
  </si>
  <si>
    <t>Medium-sized enterprise</t>
  </si>
  <si>
    <t>Large Enterprise</t>
  </si>
  <si>
    <t>University</t>
  </si>
  <si>
    <t>University of applied sciences</t>
  </si>
  <si>
    <t>Competence Centre</t>
  </si>
  <si>
    <t>Cooperative Research Organisation</t>
  </si>
  <si>
    <t>Research Institution</t>
  </si>
  <si>
    <t>Professional Body</t>
  </si>
  <si>
    <t>Impulse- or Technology Centre, Cluster</t>
  </si>
  <si>
    <t>Other</t>
  </si>
  <si>
    <t>Single Researcher</t>
  </si>
  <si>
    <t>&gt;please select&lt;</t>
  </si>
  <si>
    <t>No.</t>
  </si>
  <si>
    <t>Staff member</t>
  </si>
  <si>
    <t>f/m</t>
  </si>
  <si>
    <t>Function</t>
  </si>
  <si>
    <t>Group</t>
  </si>
  <si>
    <t>Total hours in project</t>
  </si>
  <si>
    <t>Hourly rate excl. OA</t>
  </si>
  <si>
    <t>OA in %</t>
  </si>
  <si>
    <t>Hourly rate incl. OA</t>
  </si>
  <si>
    <t>Work Package</t>
  </si>
  <si>
    <t>&gt;First Name Last Name&lt;</t>
  </si>
  <si>
    <t>&gt;Function in project&lt;</t>
  </si>
  <si>
    <t>Managing director, scientific director, key researcher, head of R&amp;D, university professor, upper management, CEO, CFO, CTO etc.</t>
  </si>
  <si>
    <t>Developer with long standing professional experience, senior researcher, senior expert, head of department, team leader, project manager etc.</t>
  </si>
  <si>
    <t>Developer, junior researcher, research assistant etc.</t>
  </si>
  <si>
    <t>Technician, assistant, secretary</t>
  </si>
  <si>
    <t>I: Calculation based on monthly gross salary (approx. ancillary wage costs)</t>
  </si>
  <si>
    <t>II: Calculation based on annual salary and ancillary wage costs</t>
  </si>
  <si>
    <t>Hourly rate calculator</t>
  </si>
  <si>
    <t>Monthly gross salary</t>
  </si>
  <si>
    <t>Annual salary (x14)</t>
  </si>
  <si>
    <t>Ancillary wage costs</t>
  </si>
  <si>
    <t>Annual personnel costs</t>
  </si>
  <si>
    <t>Annual hours</t>
  </si>
  <si>
    <t>2.1. Calculation in months</t>
  </si>
  <si>
    <t>planned acquisition costs</t>
  </si>
  <si>
    <t>Useful life</t>
  </si>
  <si>
    <t>total (months)</t>
  </si>
  <si>
    <t>in project period (months)</t>
  </si>
  <si>
    <r>
      <t>Useful life in project period (months)</t>
    </r>
    <r>
      <rPr>
        <sz val="10"/>
        <rFont val="Arial"/>
        <family val="2"/>
      </rPr>
      <t>: Calculated as from date of capitalisation.</t>
    </r>
  </si>
  <si>
    <t>Proportional project use
(%)</t>
  </si>
  <si>
    <t>2.2. Calculation in hours</t>
  </si>
  <si>
    <t>Designation of R&amp;D infrastructure</t>
  </si>
  <si>
    <t>Machine hour rate (EUR)</t>
  </si>
  <si>
    <t>Machine use in project period (hours)</t>
  </si>
  <si>
    <t>Designation of material costs</t>
  </si>
  <si>
    <t>Supplier / 
Inventory withdrawal</t>
  </si>
  <si>
    <t>Designation of third-party costs</t>
  </si>
  <si>
    <t>Contractor</t>
  </si>
  <si>
    <t>Total</t>
  </si>
  <si>
    <t>Purpose of travel</t>
  </si>
  <si>
    <t>Destination</t>
  </si>
  <si>
    <t>PLANNED total costs:</t>
  </si>
  <si>
    <t>1. Personnel costs</t>
  </si>
  <si>
    <t>Other direct costs</t>
  </si>
  <si>
    <t>2. R&amp;D infrastructure use</t>
  </si>
  <si>
    <t>3. Costs of materials</t>
  </si>
  <si>
    <t>4. Third-party costs</t>
  </si>
  <si>
    <t>5. Travel costs</t>
  </si>
  <si>
    <t>Type of organisation:</t>
  </si>
  <si>
    <t>Designation of R&amp;D infrastructure and supplier (if known)</t>
  </si>
  <si>
    <r>
      <rPr>
        <b/>
        <sz val="10"/>
        <rFont val="Arial"/>
        <family val="2"/>
      </rPr>
      <t>Value-added tax (VAT):</t>
    </r>
    <r>
      <rPr>
        <sz val="10"/>
        <rFont val="Arial"/>
        <family val="2"/>
      </rPr>
      <t xml:space="preserve">
Value-added tax can only be taken into account as an eligible cost item in the planned costs if the funding recipient is not entitled to deduct input tax.</t>
    </r>
  </si>
  <si>
    <r>
      <t>Proportional project use (%):</t>
    </r>
    <r>
      <rPr>
        <sz val="10"/>
        <rFont val="Arial"/>
        <family val="2"/>
      </rPr>
      <t xml:space="preserve"> Percentage of use of the fixed asset </t>
    </r>
    <r>
      <rPr>
        <b/>
        <sz val="10"/>
        <rFont val="Arial"/>
        <family val="2"/>
      </rPr>
      <t>for the project</t>
    </r>
    <r>
      <rPr>
        <sz val="10"/>
        <rFont val="Arial"/>
        <family val="2"/>
      </rPr>
      <t xml:space="preserve"> in the project period</t>
    </r>
  </si>
  <si>
    <r>
      <t xml:space="preserve">
Machine use in project period (hours):</t>
    </r>
    <r>
      <rPr>
        <sz val="10"/>
        <rFont val="Arial"/>
        <family val="2"/>
      </rPr>
      <t xml:space="preserve"> Planned machine use within project period..</t>
    </r>
  </si>
  <si>
    <r>
      <t xml:space="preserve">
</t>
    </r>
    <r>
      <rPr>
        <sz val="10"/>
        <rFont val="Arial"/>
        <family val="2"/>
      </rPr>
      <t xml:space="preserve">
</t>
    </r>
    <r>
      <rPr>
        <b/>
        <sz val="10"/>
        <rFont val="Arial"/>
        <family val="2"/>
      </rPr>
      <t xml:space="preserve">Manufacturing costs: </t>
    </r>
    <r>
      <rPr>
        <sz val="10"/>
        <rFont val="Arial"/>
        <family val="2"/>
      </rPr>
      <t xml:space="preserve">(e.g. of a prototype) are to be charged as a collective item. 
If the prototype remains in use after the end of the project (e.g. follow-up projects, production, sale, marketing, ...) this must be accounted for on a proportional basis in the item "R&amp;D infrastructure use". In this case only the depreciation will be eligible for funding. 
</t>
    </r>
  </si>
  <si>
    <t xml:space="preserve">
Provisions on eligibility and amount of third-party costs may be defined in the Technical Guidelines</t>
  </si>
  <si>
    <t>Project duration (from/to):</t>
  </si>
  <si>
    <t>1. PLANNED personnel costs</t>
  </si>
  <si>
    <t>2. PLANNED costs for R&amp;D infrastructure use</t>
  </si>
  <si>
    <t>3. PLANNED costs of materials</t>
  </si>
  <si>
    <t>4. PLANNED third-party costs / costs of third-party services</t>
  </si>
  <si>
    <t>5. PLANNED travel costs</t>
  </si>
  <si>
    <t>The table "PLANNED funding" is only necessary for individual
 projects (projects with no partner) .</t>
  </si>
  <si>
    <t>PLANNED
costs of use</t>
  </si>
  <si>
    <t>PLANNED depreciation costs</t>
  </si>
  <si>
    <t>PLANNED
costs</t>
  </si>
  <si>
    <t>eCall no. of main application:</t>
  </si>
  <si>
    <r>
      <t xml:space="preserve">
Collective item per trip</t>
    </r>
    <r>
      <rPr>
        <sz val="10"/>
        <rFont val="Arial"/>
        <family val="2"/>
      </rPr>
      <t xml:space="preserve">
Business trips must be planned individually as collective items, including all costs related to the trip. 
Example  The collective item "Conference in Vienna" includes train travel, daily allowance, accommodation and taxi in one item. </t>
    </r>
  </si>
  <si>
    <t>CHECK LIST - Cost Plan</t>
  </si>
  <si>
    <t>General:</t>
  </si>
  <si>
    <t>The cost plan has been completed correctly and in full (requirements according to applicable Cost Guidelines).</t>
  </si>
  <si>
    <t>All designations of cost items are conclusive.</t>
  </si>
  <si>
    <t>If you are entitled to deduct input tax, please give net costs.</t>
  </si>
  <si>
    <t>Personnel costs:</t>
  </si>
  <si>
    <t>A maximum of 1,680 hours can be charged per employee per year (for 40h/week), or on a pro rata basis for shorter reporting periods.</t>
  </si>
  <si>
    <t xml:space="preserve">Check of hourly rate: </t>
  </si>
  <si>
    <t>Please fill in this column in the accounting form if overhead costs may be charged in the respective programme.</t>
  </si>
  <si>
    <t>Plausibility check assuming a 20 % OA: check whether hourly rate exclusive of 20 % OA is below the maximum rate.</t>
  </si>
  <si>
    <t>If the OA is below 20 %: check whether the hourly rate exclusive of the OA shown is below the maximum permitted rate.</t>
  </si>
  <si>
    <t>R&amp;D infrastructure use:</t>
  </si>
  <si>
    <t>Plausibility check:</t>
  </si>
  <si>
    <t xml:space="preserve">The number of months of use cannot exceed the sum of months of the proposed project duration. </t>
  </si>
  <si>
    <t>Is the use of the R&amp;D infrastructure relevant to the project -&gt; see project description for funding proposal.</t>
  </si>
  <si>
    <t>Costs of materials:</t>
  </si>
  <si>
    <r>
      <t xml:space="preserve">Are the proposed costs of materials relevant to the project </t>
    </r>
    <r>
      <rPr>
        <sz val="11"/>
        <rFont val="Wingdings"/>
        <charset val="2"/>
      </rPr>
      <t>à</t>
    </r>
    <r>
      <rPr>
        <sz val="11"/>
        <rFont val="MetaCorr"/>
        <family val="2"/>
      </rPr>
      <t xml:space="preserve"> see project description for funding proposal.</t>
    </r>
  </si>
  <si>
    <t>Third-party costs / costs of third-party services:</t>
  </si>
  <si>
    <r>
      <t xml:space="preserve">Are the proposed third-party costs relevant to the project </t>
    </r>
    <r>
      <rPr>
        <sz val="11"/>
        <rFont val="Wingdings"/>
        <charset val="2"/>
      </rPr>
      <t>à</t>
    </r>
    <r>
      <rPr>
        <sz val="11"/>
        <rFont val="MetaCorr"/>
        <family val="2"/>
      </rPr>
      <t xml:space="preserve"> see project description for funding proposal.</t>
    </r>
  </si>
  <si>
    <t>Travel costs:</t>
  </si>
  <si>
    <t>Are the persons shown under travel costs also listed under personnel costs? If not, please explain in the project description.</t>
  </si>
  <si>
    <r>
      <t xml:space="preserve">Are the proposed travel costs relevant to the project </t>
    </r>
    <r>
      <rPr>
        <sz val="11"/>
        <rFont val="Wingdings"/>
        <charset val="2"/>
      </rPr>
      <t>à</t>
    </r>
    <r>
      <rPr>
        <sz val="11"/>
        <rFont val="MetaCorr"/>
        <family val="2"/>
      </rPr>
      <t xml:space="preserve"> see project description.</t>
    </r>
  </si>
  <si>
    <t>Have services been purchased from a consortium partner? – If yes, please correct the cost plan – the costs must be assigned to that consortium partner, as consortium partners may not act as subcontractors. (cooperative projects)</t>
  </si>
  <si>
    <t>The overhead  allowance rate (OA rate) cannot be verified in detail by the consortium leader.</t>
  </si>
  <si>
    <t>No overhead allowance rate has been provided (consortium partner does not disclose OA to the consortium leader - but hourly rate is shown inclusive of OA):</t>
  </si>
  <si>
    <t>Maximum rate (excl. 20% OA)              as of 2013</t>
  </si>
  <si>
    <t>Maximum rate (incl. 20% OA)              as of 2013</t>
  </si>
  <si>
    <t>FINANCING APPLICATION (to be completed by the main applicant)</t>
  </si>
  <si>
    <t xml:space="preserve">COST PLAN - Details by main applicant </t>
  </si>
  <si>
    <t>Financing recipient and 
short name:</t>
  </si>
  <si>
    <t>Overview main applicant:</t>
  </si>
  <si>
    <t>PLANNED financing</t>
  </si>
  <si>
    <t>Financing Marshall Plan Foundation requested in %</t>
  </si>
  <si>
    <t>Financing in EUR:</t>
  </si>
  <si>
    <r>
      <t>f/m:</t>
    </r>
    <r>
      <rPr>
        <sz val="10"/>
        <rFont val="Arial"/>
        <family val="2"/>
      </rPr>
      <t xml:space="preserve"> female /male</t>
    </r>
    <r>
      <rPr>
        <b/>
        <sz val="10"/>
        <rFont val="Arial"/>
        <family val="2"/>
      </rPr>
      <t xml:space="preserve">
WP 1 - N.N.: </t>
    </r>
    <r>
      <rPr>
        <sz val="10"/>
        <rFont val="Arial"/>
        <family val="2"/>
      </rPr>
      <t xml:space="preserve">Allocation to Work Package: Hours per Work Package can be entered by pressing the  "+" sign at the top of column N. </t>
    </r>
    <r>
      <rPr>
        <b/>
        <sz val="10"/>
        <color rgb="FFFF0000"/>
        <rFont val="Arial"/>
        <family val="2"/>
      </rPr>
      <t>This is only necessary if required in the project description. If you have defined more than 8 Work Packages you can insert additional columns.</t>
    </r>
    <r>
      <rPr>
        <sz val="10"/>
        <rFont val="Arial"/>
        <family val="2"/>
      </rPr>
      <t xml:space="preserve"> 
</t>
    </r>
    <r>
      <rPr>
        <b/>
        <sz val="10"/>
        <rFont val="Arial"/>
        <family val="2"/>
      </rPr>
      <t xml:space="preserve">Total hours in project: </t>
    </r>
    <r>
      <rPr>
        <sz val="10"/>
        <rFont val="Arial"/>
        <family val="2"/>
      </rPr>
      <t xml:space="preserve">Please enter total number of project hours per staff member within the project period.
</t>
    </r>
    <r>
      <rPr>
        <b/>
        <sz val="10"/>
        <rFont val="Arial"/>
        <family val="2"/>
      </rPr>
      <t>Hourly rate excl. OA:</t>
    </r>
    <r>
      <rPr>
        <sz val="10"/>
        <rFont val="Arial"/>
        <family val="2"/>
      </rPr>
      <t xml:space="preserve"> Enter planned  hourly rate excl. overhead allowance.
</t>
    </r>
    <r>
      <rPr>
        <b/>
        <sz val="10"/>
        <rFont val="Arial"/>
        <family val="2"/>
      </rPr>
      <t xml:space="preserve">OA (%): </t>
    </r>
    <r>
      <rPr>
        <sz val="10"/>
        <rFont val="Arial"/>
        <family val="2"/>
      </rPr>
      <t xml:space="preserve">Overhead allowance in %.
</t>
    </r>
    <r>
      <rPr>
        <b/>
        <sz val="10"/>
        <rFont val="Arial"/>
        <family val="2"/>
      </rPr>
      <t xml:space="preserve">Hourly rate incl. OA </t>
    </r>
    <r>
      <rPr>
        <sz val="10"/>
        <rFont val="Arial"/>
        <family val="2"/>
      </rPr>
      <t>and</t>
    </r>
    <r>
      <rPr>
        <b/>
        <sz val="10"/>
        <rFont val="Arial"/>
        <family val="2"/>
      </rPr>
      <t xml:space="preserve"> planned costs </t>
    </r>
    <r>
      <rPr>
        <sz val="10"/>
        <rFont val="Arial"/>
        <family val="2"/>
      </rPr>
      <t xml:space="preserve">are calculated automatically.
</t>
    </r>
    <r>
      <rPr>
        <b/>
        <sz val="10"/>
        <color rgb="FFFF0000"/>
        <rFont val="Arial"/>
        <family val="2"/>
      </rPr>
      <t>Work Package: More detailed information about the allocation of hours to Work Packages is contained in the project description.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</si>
</sst>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 €&quot;_-;\-* #,##0.00&quot; €&quot;_-;_-* \-??&quot; €&quot;_-;_-@_-"/>
    <numFmt numFmtId="165" formatCode="dd/mm/yy;@"/>
    <numFmt numFmtId="166" formatCode="#,##0.00&quot;    &quot;;\-#,##0.00&quot;    &quot;;&quot; -&quot;#&quot;    &quot;;@\ "/>
    <numFmt numFmtId="167" formatCode="#,##0&quot;    &quot;;\-#,##0&quot;    &quot;;&quot; -&quot;#&quot;    &quot;;@\ "/>
    <numFmt numFmtId="168" formatCode="0.0%"/>
  </numFmts>
  <fonts count="47" x14ac:knownFonts="1">
    <font>
      <sz val="10"/>
      <name val="Arial"/>
      <family val="2"/>
    </font>
    <font>
      <b/>
      <sz val="10"/>
      <name val="Arial"/>
      <family val="2"/>
    </font>
    <font>
      <u/>
      <sz val="10"/>
      <color indexed="12"/>
      <name val="Arial"/>
      <family val="2"/>
    </font>
    <font>
      <sz val="8"/>
      <name val="Arial"/>
      <family val="2"/>
    </font>
    <font>
      <b/>
      <sz val="12"/>
      <name val="Arial"/>
      <family val="2"/>
    </font>
    <font>
      <sz val="11"/>
      <name val="Arial"/>
      <family val="2"/>
    </font>
    <font>
      <sz val="10"/>
      <name val="Arial"/>
      <family val="2"/>
    </font>
    <font>
      <b/>
      <sz val="11"/>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sz val="11"/>
      <color indexed="12"/>
      <name val="Arial"/>
      <family val="2"/>
    </font>
    <font>
      <b/>
      <sz val="12"/>
      <color indexed="10"/>
      <name val="Arial"/>
      <family val="2"/>
    </font>
    <font>
      <u val="double"/>
      <sz val="10"/>
      <name val="Arial"/>
      <family val="2"/>
    </font>
    <font>
      <sz val="11"/>
      <name val="Wingdings"/>
      <charset val="2"/>
    </font>
    <font>
      <sz val="11"/>
      <name val="MetaCorr"/>
      <family val="2"/>
    </font>
    <font>
      <b/>
      <sz val="10"/>
      <color rgb="FFFF0000"/>
      <name val="Arial"/>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22"/>
      </patternFill>
    </fill>
    <fill>
      <patternFill patternType="solid">
        <fgColor indexed="9"/>
        <bgColor indexed="64"/>
      </patternFill>
    </fill>
    <fill>
      <patternFill patternType="solid">
        <fgColor indexed="10"/>
        <bgColor indexed="26"/>
      </patternFill>
    </fill>
    <fill>
      <patternFill patternType="solid">
        <fgColor indexed="9"/>
        <bgColor indexed="31"/>
      </patternFill>
    </fill>
    <fill>
      <patternFill patternType="solid">
        <fgColor indexed="22"/>
        <bgColor indexed="26"/>
      </patternFill>
    </fill>
    <fill>
      <patternFill patternType="solid">
        <fgColor indexed="22"/>
        <bgColor indexed="64"/>
      </patternFill>
    </fill>
    <fill>
      <patternFill patternType="solid">
        <fgColor indexed="9"/>
        <bgColor indexed="27"/>
      </patternFill>
    </fill>
    <fill>
      <patternFill patternType="solid">
        <fgColor indexed="10"/>
        <bgColor indexed="64"/>
      </patternFill>
    </fill>
    <fill>
      <patternFill patternType="solid">
        <fgColor indexed="13"/>
        <bgColor indexed="26"/>
      </patternFill>
    </fill>
    <fill>
      <patternFill patternType="solid">
        <fgColor theme="4" tint="0.79998168889431442"/>
        <bgColor indexed="64"/>
      </patternFill>
    </fill>
    <fill>
      <patternFill patternType="solid">
        <fgColor theme="0" tint="-0.14999847407452621"/>
        <bgColor indexed="64"/>
      </patternFill>
    </fill>
  </fills>
  <borders count="13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8"/>
      </left>
      <right/>
      <top style="double">
        <color indexed="8"/>
      </top>
      <bottom style="double">
        <color indexed="8"/>
      </bottom>
      <diagonal/>
    </border>
    <border>
      <left/>
      <right/>
      <top style="double">
        <color indexed="8"/>
      </top>
      <bottom/>
      <diagonal/>
    </border>
    <border>
      <left/>
      <right/>
      <top style="double">
        <color indexed="8"/>
      </top>
      <bottom style="double">
        <color indexed="8"/>
      </bottom>
      <diagonal/>
    </border>
    <border>
      <left/>
      <right/>
      <top/>
      <bottom style="double">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double">
        <color indexed="8"/>
      </right>
      <top style="double">
        <color indexed="8"/>
      </top>
      <bottom/>
      <diagonal/>
    </border>
    <border>
      <left style="double">
        <color indexed="8"/>
      </left>
      <right/>
      <top style="double">
        <color indexed="8"/>
      </top>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double">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double">
        <color indexed="8"/>
      </left>
      <right/>
      <top style="thin">
        <color indexed="8"/>
      </top>
      <bottom/>
      <diagonal/>
    </border>
    <border>
      <left/>
      <right style="thin">
        <color indexed="8"/>
      </right>
      <top style="thin">
        <color indexed="8"/>
      </top>
      <bottom style="thin">
        <color indexed="8"/>
      </bottom>
      <diagonal/>
    </border>
    <border>
      <left style="thin">
        <color indexed="8"/>
      </left>
      <right/>
      <top style="medium">
        <color indexed="8"/>
      </top>
      <bottom style="double">
        <color indexed="8"/>
      </bottom>
      <diagonal/>
    </border>
    <border>
      <left style="thin">
        <color indexed="8"/>
      </left>
      <right/>
      <top style="thin">
        <color indexed="8"/>
      </top>
      <bottom/>
      <diagonal/>
    </border>
    <border>
      <left style="thin">
        <color indexed="8"/>
      </left>
      <right style="thin">
        <color indexed="8"/>
      </right>
      <top style="medium">
        <color indexed="8"/>
      </top>
      <bottom style="double">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thin">
        <color indexed="8"/>
      </left>
      <right style="double">
        <color indexed="8"/>
      </right>
      <top style="thin">
        <color indexed="8"/>
      </top>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right style="thin">
        <color indexed="8"/>
      </right>
      <top style="medium">
        <color indexed="8"/>
      </top>
      <bottom style="double">
        <color indexed="8"/>
      </bottom>
      <diagonal/>
    </border>
    <border>
      <left style="thin">
        <color indexed="8"/>
      </left>
      <right style="double">
        <color indexed="8"/>
      </right>
      <top/>
      <bottom style="double">
        <color indexed="8"/>
      </bottom>
      <diagonal/>
    </border>
    <border>
      <left/>
      <right style="thin">
        <color indexed="8"/>
      </right>
      <top/>
      <bottom style="double">
        <color indexed="8"/>
      </bottom>
      <diagonal/>
    </border>
    <border>
      <left style="double">
        <color indexed="8"/>
      </left>
      <right/>
      <top/>
      <bottom style="double">
        <color indexed="8"/>
      </bottom>
      <diagonal/>
    </border>
    <border>
      <left style="thin">
        <color indexed="8"/>
      </left>
      <right style="double">
        <color indexed="8"/>
      </right>
      <top style="double">
        <color indexed="8"/>
      </top>
      <bottom style="double">
        <color indexed="8"/>
      </bottom>
      <diagonal/>
    </border>
    <border>
      <left style="double">
        <color indexed="8"/>
      </left>
      <right/>
      <top/>
      <bottom/>
      <diagonal/>
    </border>
    <border>
      <left style="double">
        <color indexed="8"/>
      </left>
      <right/>
      <top/>
      <bottom style="thin">
        <color indexed="64"/>
      </bottom>
      <diagonal/>
    </border>
    <border>
      <left/>
      <right/>
      <top/>
      <bottom style="thin">
        <color indexed="64"/>
      </bottom>
      <diagonal/>
    </border>
    <border>
      <left/>
      <right/>
      <top style="thin">
        <color indexed="8"/>
      </top>
      <bottom/>
      <diagonal/>
    </border>
    <border>
      <left/>
      <right/>
      <top style="thin">
        <color indexed="8"/>
      </top>
      <bottom style="thin">
        <color indexed="8"/>
      </bottom>
      <diagonal/>
    </border>
    <border>
      <left/>
      <right style="medium">
        <color indexed="64"/>
      </right>
      <top style="thin">
        <color indexed="64"/>
      </top>
      <bottom/>
      <diagonal/>
    </border>
    <border>
      <left/>
      <right style="medium">
        <color indexed="64"/>
      </right>
      <top/>
      <bottom style="medium">
        <color indexed="64"/>
      </bottom>
      <diagonal/>
    </border>
    <border>
      <left style="double">
        <color indexed="8"/>
      </left>
      <right style="thin">
        <color indexed="8"/>
      </right>
      <top style="thin">
        <color indexed="8"/>
      </top>
      <bottom/>
      <diagonal/>
    </border>
    <border>
      <left style="double">
        <color indexed="8"/>
      </left>
      <right style="thin">
        <color indexed="8"/>
      </right>
      <top style="thin">
        <color indexed="64"/>
      </top>
      <bottom style="medium">
        <color indexed="64"/>
      </bottom>
      <diagonal/>
    </border>
    <border>
      <left style="thin">
        <color indexed="8"/>
      </left>
      <right style="double">
        <color indexed="8"/>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double">
        <color indexed="8"/>
      </bottom>
      <diagonal/>
    </border>
    <border>
      <left style="thin">
        <color indexed="8"/>
      </left>
      <right/>
      <top style="thin">
        <color indexed="64"/>
      </top>
      <bottom style="medium">
        <color indexed="64"/>
      </bottom>
      <diagonal/>
    </border>
    <border>
      <left style="thin">
        <color indexed="8"/>
      </left>
      <right/>
      <top/>
      <bottom style="double">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diagonal/>
    </border>
    <border>
      <left/>
      <right style="double">
        <color indexed="8"/>
      </right>
      <top style="double">
        <color indexed="8"/>
      </top>
      <bottom style="double">
        <color indexed="8"/>
      </bottom>
      <diagonal/>
    </border>
    <border>
      <left/>
      <right style="thin">
        <color indexed="9"/>
      </right>
      <top style="thin">
        <color indexed="9"/>
      </top>
      <bottom/>
      <diagonal/>
    </border>
    <border>
      <left style="thin">
        <color indexed="8"/>
      </left>
      <right style="double">
        <color indexed="8"/>
      </right>
      <top style="double">
        <color indexed="8"/>
      </top>
      <bottom style="thin">
        <color indexed="8"/>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thin">
        <color indexed="8"/>
      </left>
      <right style="double">
        <color indexed="8"/>
      </right>
      <top style="hair">
        <color indexed="8"/>
      </top>
      <bottom style="hair">
        <color indexed="8"/>
      </bottom>
      <diagonal/>
    </border>
    <border>
      <left style="double">
        <color indexed="8"/>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right style="thin">
        <color indexed="8"/>
      </right>
      <top style="thin">
        <color indexed="8"/>
      </top>
      <bottom style="medium">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double">
        <color indexed="8"/>
      </left>
      <right style="double">
        <color indexed="8"/>
      </right>
      <top style="double">
        <color indexed="8"/>
      </top>
      <bottom/>
      <diagonal/>
    </border>
    <border>
      <left/>
      <right style="thin">
        <color indexed="8"/>
      </right>
      <top style="medium">
        <color indexed="64"/>
      </top>
      <bottom style="double">
        <color indexed="8"/>
      </bottom>
      <diagonal/>
    </border>
    <border>
      <left style="thin">
        <color indexed="8"/>
      </left>
      <right/>
      <top/>
      <bottom style="medium">
        <color indexed="64"/>
      </bottom>
      <diagonal/>
    </border>
    <border>
      <left/>
      <right style="thin">
        <color indexed="8"/>
      </right>
      <top/>
      <bottom style="medium">
        <color indexed="64"/>
      </bottom>
      <diagonal/>
    </border>
    <border>
      <left/>
      <right/>
      <top style="thin">
        <color indexed="8"/>
      </top>
      <bottom style="medium">
        <color indexed="8"/>
      </bottom>
      <diagonal/>
    </border>
    <border>
      <left/>
      <right style="thin">
        <color indexed="64"/>
      </right>
      <top style="thin">
        <color indexed="8"/>
      </top>
      <bottom/>
      <diagonal/>
    </border>
    <border>
      <left/>
      <right style="thin">
        <color indexed="64"/>
      </right>
      <top/>
      <bottom style="thin">
        <color indexed="8"/>
      </bottom>
      <diagonal/>
    </border>
    <border>
      <left/>
      <right style="double">
        <color indexed="8"/>
      </right>
      <top style="thin">
        <color indexed="8"/>
      </top>
      <bottom/>
      <diagonal/>
    </border>
    <border>
      <left/>
      <right style="double">
        <color indexed="8"/>
      </right>
      <top/>
      <bottom style="thin">
        <color indexed="8"/>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8"/>
      </left>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s>
  <cellStyleXfs count="49">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166"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2" applyNumberFormat="0" applyAlignment="0" applyProtection="0"/>
    <xf numFmtId="0" fontId="21" fillId="0" borderId="8" applyNumberFormat="0" applyFill="0" applyAlignment="0" applyProtection="0"/>
    <xf numFmtId="0" fontId="22" fillId="22" borderId="0" applyNumberFormat="0" applyBorder="0" applyAlignment="0" applyProtection="0"/>
    <xf numFmtId="0" fontId="6" fillId="23" borderId="9" applyNumberFormat="0" applyAlignment="0" applyProtection="0"/>
    <xf numFmtId="0" fontId="23" fillId="20" borderId="1" applyNumberFormat="0" applyAlignment="0" applyProtection="0"/>
    <xf numFmtId="9" fontId="6" fillId="0" borderId="0" applyFill="0" applyBorder="0" applyAlignment="0" applyProtection="0"/>
    <xf numFmtId="9" fontId="6" fillId="0" borderId="0" applyFill="0" applyBorder="0" applyAlignment="0" applyProtection="0"/>
    <xf numFmtId="0" fontId="6" fillId="0" borderId="0"/>
    <xf numFmtId="0" fontId="24" fillId="0" borderId="0" applyNumberFormat="0" applyFill="0" applyBorder="0" applyAlignment="0" applyProtection="0"/>
    <xf numFmtId="0" fontId="25" fillId="0" borderId="4" applyNumberFormat="0" applyFill="0" applyAlignment="0" applyProtection="0"/>
    <xf numFmtId="0" fontId="26" fillId="0" borderId="0" applyNumberFormat="0" applyFill="0" applyBorder="0" applyAlignment="0" applyProtection="0"/>
  </cellStyleXfs>
  <cellXfs count="481">
    <xf numFmtId="0" fontId="0" fillId="0" borderId="0" xfId="0"/>
    <xf numFmtId="0" fontId="4" fillId="24" borderId="0" xfId="0" applyFont="1" applyFill="1" applyProtection="1">
      <protection locked="0"/>
    </xf>
    <xf numFmtId="0" fontId="0" fillId="24" borderId="0" xfId="0" applyFill="1" applyAlignment="1" applyProtection="1">
      <protection locked="0"/>
    </xf>
    <xf numFmtId="0" fontId="27" fillId="24" borderId="0" xfId="0" applyFont="1" applyFill="1" applyProtection="1"/>
    <xf numFmtId="0" fontId="0" fillId="24" borderId="0" xfId="0" applyFill="1" applyProtection="1"/>
    <xf numFmtId="0" fontId="0" fillId="24" borderId="0" xfId="0" applyFill="1" applyProtection="1">
      <protection locked="0"/>
    </xf>
    <xf numFmtId="0" fontId="4" fillId="24" borderId="0" xfId="0" applyFont="1" applyFill="1" applyBorder="1" applyProtection="1">
      <protection locked="0"/>
    </xf>
    <xf numFmtId="0" fontId="0" fillId="24" borderId="0" xfId="0" applyFill="1" applyBorder="1" applyProtection="1">
      <protection locked="0"/>
    </xf>
    <xf numFmtId="0" fontId="0" fillId="24" borderId="0" xfId="0" applyFill="1" applyAlignment="1" applyProtection="1">
      <alignment horizontal="center"/>
      <protection locked="0"/>
    </xf>
    <xf numFmtId="0" fontId="0" fillId="24" borderId="0" xfId="0" applyFont="1" applyFill="1" applyBorder="1" applyProtection="1"/>
    <xf numFmtId="0" fontId="0" fillId="24" borderId="0" xfId="0" applyFont="1" applyFill="1" applyBorder="1" applyProtection="1">
      <protection locked="0"/>
    </xf>
    <xf numFmtId="0" fontId="2" fillId="24" borderId="0" xfId="37" applyNumberFormat="1" applyFont="1" applyFill="1" applyBorder="1" applyAlignment="1" applyProtection="1">
      <alignment horizontal="right"/>
      <protection locked="0"/>
    </xf>
    <xf numFmtId="0" fontId="0" fillId="24" borderId="0" xfId="0" applyFont="1" applyFill="1" applyBorder="1" applyAlignment="1" applyProtection="1">
      <alignment horizontal="center"/>
      <protection locked="0"/>
    </xf>
    <xf numFmtId="0" fontId="0" fillId="24" borderId="0" xfId="0" applyFont="1" applyFill="1" applyBorder="1" applyAlignment="1" applyProtection="1">
      <alignment horizontal="left"/>
      <protection locked="0"/>
    </xf>
    <xf numFmtId="0" fontId="27" fillId="24" borderId="0" xfId="0" applyFont="1" applyFill="1" applyBorder="1" applyProtection="1"/>
    <xf numFmtId="0" fontId="0" fillId="24" borderId="0" xfId="0" applyFill="1" applyBorder="1" applyProtection="1"/>
    <xf numFmtId="0" fontId="0" fillId="24" borderId="0" xfId="0"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center" vertical="center"/>
    </xf>
    <xf numFmtId="0" fontId="5" fillId="24" borderId="0" xfId="0" applyNumberFormat="1" applyFont="1" applyFill="1" applyBorder="1" applyAlignment="1" applyProtection="1">
      <protection locked="0"/>
    </xf>
    <xf numFmtId="4" fontId="5" fillId="24" borderId="0" xfId="0" applyNumberFormat="1" applyFont="1" applyFill="1" applyBorder="1" applyAlignment="1" applyProtection="1">
      <protection locked="0"/>
    </xf>
    <xf numFmtId="4" fontId="5" fillId="24" borderId="0" xfId="0" applyNumberFormat="1" applyFont="1" applyFill="1" applyBorder="1" applyProtection="1"/>
    <xf numFmtId="0" fontId="7" fillId="24" borderId="0" xfId="0" applyFont="1" applyFill="1" applyBorder="1" applyAlignment="1" applyProtection="1">
      <alignment horizontal="center"/>
      <protection locked="0"/>
    </xf>
    <xf numFmtId="0" fontId="5" fillId="24" borderId="0" xfId="0" applyFont="1" applyFill="1" applyBorder="1" applyProtection="1">
      <protection locked="0"/>
    </xf>
    <xf numFmtId="165" fontId="5" fillId="24" borderId="0" xfId="0" applyNumberFormat="1" applyFont="1" applyFill="1" applyBorder="1" applyProtection="1">
      <protection locked="0"/>
    </xf>
    <xf numFmtId="0" fontId="5" fillId="24" borderId="0" xfId="0" applyFont="1" applyFill="1" applyBorder="1" applyAlignment="1" applyProtection="1">
      <alignment horizontal="center"/>
      <protection locked="0"/>
    </xf>
    <xf numFmtId="4" fontId="7" fillId="24" borderId="0" xfId="0" applyNumberFormat="1" applyFont="1" applyFill="1" applyBorder="1" applyProtection="1"/>
    <xf numFmtId="0" fontId="0" fillId="24" borderId="0" xfId="0" applyFill="1" applyBorder="1" applyAlignment="1">
      <alignment horizontal="left" vertical="top" wrapText="1"/>
    </xf>
    <xf numFmtId="166" fontId="6" fillId="24" borderId="0" xfId="28" applyFill="1" applyBorder="1" applyAlignment="1" applyProtection="1">
      <alignment horizontal="right"/>
      <protection locked="0"/>
    </xf>
    <xf numFmtId="4" fontId="6" fillId="24" borderId="0" xfId="43" applyNumberFormat="1" applyFill="1" applyBorder="1" applyAlignment="1" applyProtection="1">
      <protection locked="0"/>
    </xf>
    <xf numFmtId="0" fontId="1" fillId="24" borderId="0" xfId="0" applyFont="1" applyFill="1" applyBorder="1" applyAlignment="1" applyProtection="1">
      <alignment wrapText="1"/>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wrapText="1"/>
      <protection locked="0"/>
    </xf>
    <xf numFmtId="0" fontId="5" fillId="24" borderId="0" xfId="0" applyNumberFormat="1" applyFont="1" applyFill="1" applyBorder="1" applyAlignment="1" applyProtection="1">
      <alignment horizontal="center"/>
      <protection locked="0"/>
    </xf>
    <xf numFmtId="0" fontId="5" fillId="24" borderId="0" xfId="0" applyFont="1" applyFill="1" applyBorder="1" applyAlignment="1" applyProtection="1">
      <protection locked="0"/>
    </xf>
    <xf numFmtId="9" fontId="5" fillId="24" borderId="0" xfId="0" applyNumberFormat="1" applyFont="1" applyFill="1" applyBorder="1" applyAlignment="1" applyProtection="1">
      <protection locked="0"/>
    </xf>
    <xf numFmtId="0" fontId="28" fillId="24" borderId="0" xfId="0" applyFont="1" applyFill="1" applyBorder="1" applyProtection="1">
      <protection locked="0"/>
    </xf>
    <xf numFmtId="3" fontId="7" fillId="24" borderId="0" xfId="0" applyNumberFormat="1" applyFont="1" applyFill="1" applyBorder="1" applyProtection="1"/>
    <xf numFmtId="0" fontId="0" fillId="0" borderId="0" xfId="0" applyFill="1" applyBorder="1" applyProtection="1"/>
    <xf numFmtId="0" fontId="5" fillId="0" borderId="0" xfId="0" applyFont="1" applyFill="1" applyBorder="1" applyProtection="1">
      <protection locked="0"/>
    </xf>
    <xf numFmtId="165" fontId="5" fillId="0" borderId="0" xfId="0" applyNumberFormat="1" applyFont="1" applyFill="1" applyBorder="1" applyProtection="1">
      <protection locked="0"/>
    </xf>
    <xf numFmtId="0" fontId="27" fillId="0" borderId="0" xfId="0" applyFont="1" applyFill="1" applyBorder="1" applyProtection="1"/>
    <xf numFmtId="3" fontId="7" fillId="0" borderId="0" xfId="0" applyNumberFormat="1" applyFont="1" applyFill="1" applyBorder="1" applyProtection="1"/>
    <xf numFmtId="0" fontId="0" fillId="0" borderId="0" xfId="0" applyFill="1" applyBorder="1" applyProtection="1">
      <protection locked="0"/>
    </xf>
    <xf numFmtId="3" fontId="4" fillId="0" borderId="0" xfId="0" applyNumberFormat="1" applyFont="1" applyFill="1" applyBorder="1" applyAlignment="1" applyProtection="1">
      <alignment vertical="center"/>
    </xf>
    <xf numFmtId="4" fontId="5" fillId="0" borderId="0" xfId="0" applyNumberFormat="1" applyFont="1" applyFill="1" applyBorder="1" applyAlignment="1" applyProtection="1">
      <protection locked="0"/>
    </xf>
    <xf numFmtId="0" fontId="0" fillId="24" borderId="10" xfId="0" applyFill="1" applyBorder="1" applyAlignment="1" applyProtection="1"/>
    <xf numFmtId="0" fontId="0" fillId="24" borderId="11" xfId="0" applyFill="1" applyBorder="1" applyAlignment="1" applyProtection="1"/>
    <xf numFmtId="4" fontId="7" fillId="24" borderId="12" xfId="0" applyNumberFormat="1" applyFont="1" applyFill="1" applyBorder="1" applyProtection="1"/>
    <xf numFmtId="0" fontId="7" fillId="24" borderId="13" xfId="0" applyFont="1" applyFill="1" applyBorder="1" applyAlignment="1" applyProtection="1">
      <alignment horizontal="center"/>
      <protection locked="0"/>
    </xf>
    <xf numFmtId="0" fontId="28" fillId="24" borderId="13" xfId="0" applyFont="1" applyFill="1" applyBorder="1" applyProtection="1">
      <protection locked="0"/>
    </xf>
    <xf numFmtId="0" fontId="5" fillId="24" borderId="13" xfId="0" applyFont="1" applyFill="1" applyBorder="1" applyProtection="1">
      <protection locked="0"/>
    </xf>
    <xf numFmtId="165" fontId="5" fillId="24" borderId="13" xfId="0" applyNumberFormat="1" applyFont="1" applyFill="1" applyBorder="1" applyProtection="1">
      <protection locked="0"/>
    </xf>
    <xf numFmtId="0" fontId="5" fillId="24" borderId="13" xfId="0" applyFont="1" applyFill="1" applyBorder="1" applyAlignment="1" applyProtection="1">
      <alignment horizontal="center"/>
      <protection locked="0"/>
    </xf>
    <xf numFmtId="4" fontId="7" fillId="24" borderId="13" xfId="0" applyNumberFormat="1" applyFont="1" applyFill="1" applyBorder="1" applyProtection="1"/>
    <xf numFmtId="0" fontId="7" fillId="24" borderId="0" xfId="0" applyFont="1" applyFill="1" applyBorder="1" applyProtection="1">
      <protection locked="0"/>
    </xf>
    <xf numFmtId="3" fontId="7" fillId="24" borderId="0" xfId="0" applyNumberFormat="1" applyFont="1" applyFill="1" applyBorder="1" applyAlignment="1" applyProtection="1">
      <alignment horizontal="center"/>
      <protection locked="0"/>
    </xf>
    <xf numFmtId="4" fontId="7" fillId="24" borderId="0" xfId="0" applyNumberFormat="1" applyFont="1" applyFill="1" applyBorder="1" applyAlignment="1" applyProtection="1">
      <alignment horizontal="center"/>
      <protection locked="0"/>
    </xf>
    <xf numFmtId="2" fontId="0" fillId="24" borderId="0" xfId="0" applyNumberFormat="1" applyFill="1" applyBorder="1" applyProtection="1">
      <protection locked="0"/>
    </xf>
    <xf numFmtId="0" fontId="31" fillId="24" borderId="0" xfId="0" applyFont="1" applyFill="1" applyBorder="1" applyAlignment="1" applyProtection="1">
      <alignment horizontal="left"/>
    </xf>
    <xf numFmtId="0" fontId="31" fillId="24" borderId="0" xfId="0" applyFont="1" applyFill="1" applyBorder="1" applyProtection="1"/>
    <xf numFmtId="2" fontId="9" fillId="24" borderId="0" xfId="0" applyNumberFormat="1" applyFont="1" applyFill="1" applyBorder="1" applyProtection="1">
      <protection locked="0"/>
    </xf>
    <xf numFmtId="0" fontId="32" fillId="25" borderId="0" xfId="0" applyFont="1" applyFill="1" applyProtection="1">
      <protection locked="0"/>
    </xf>
    <xf numFmtId="0" fontId="27" fillId="25" borderId="0" xfId="0" applyFont="1" applyFill="1" applyProtection="1"/>
    <xf numFmtId="0" fontId="5" fillId="26" borderId="14" xfId="0" applyFont="1" applyFill="1" applyBorder="1" applyAlignment="1" applyProtection="1">
      <alignment horizontal="left"/>
      <protection locked="0"/>
    </xf>
    <xf numFmtId="0" fontId="35" fillId="27" borderId="11" xfId="0" applyFont="1" applyFill="1" applyBorder="1" applyAlignment="1" applyProtection="1">
      <alignment horizontal="center"/>
      <protection locked="0"/>
    </xf>
    <xf numFmtId="0" fontId="35" fillId="27" borderId="15" xfId="0" applyFont="1" applyFill="1" applyBorder="1" applyAlignment="1" applyProtection="1">
      <alignment horizontal="center"/>
      <protection locked="0"/>
    </xf>
    <xf numFmtId="0" fontId="35" fillId="27" borderId="15" xfId="0" applyFont="1" applyFill="1" applyBorder="1" applyProtection="1">
      <protection locked="0"/>
    </xf>
    <xf numFmtId="0" fontId="35" fillId="27" borderId="16" xfId="0" applyFont="1" applyFill="1" applyBorder="1" applyProtection="1"/>
    <xf numFmtId="167" fontId="5" fillId="26" borderId="14" xfId="28" applyNumberFormat="1" applyFont="1" applyFill="1" applyBorder="1" applyAlignment="1" applyProtection="1">
      <alignment horizontal="right"/>
      <protection locked="0"/>
    </xf>
    <xf numFmtId="3" fontId="5" fillId="24" borderId="14" xfId="28" applyNumberFormat="1" applyFont="1" applyFill="1" applyBorder="1" applyAlignment="1" applyProtection="1">
      <alignment horizontal="right"/>
      <protection locked="0"/>
    </xf>
    <xf numFmtId="9" fontId="5" fillId="24" borderId="14" xfId="43" applyFont="1" applyFill="1" applyBorder="1" applyAlignment="1" applyProtection="1">
      <alignment horizontal="center"/>
      <protection locked="0"/>
    </xf>
    <xf numFmtId="4" fontId="5" fillId="24" borderId="14" xfId="0" applyNumberFormat="1" applyFont="1" applyFill="1" applyBorder="1" applyAlignment="1" applyProtection="1">
      <alignment horizontal="right"/>
      <protection locked="0"/>
    </xf>
    <xf numFmtId="0" fontId="34" fillId="26" borderId="17" xfId="0" applyFont="1" applyFill="1" applyBorder="1" applyAlignment="1" applyProtection="1">
      <protection locked="0"/>
    </xf>
    <xf numFmtId="0" fontId="34" fillId="26" borderId="11" xfId="0" applyFont="1" applyFill="1" applyBorder="1" applyAlignment="1" applyProtection="1">
      <protection locked="0"/>
    </xf>
    <xf numFmtId="0" fontId="35" fillId="26" borderId="11" xfId="0" applyFont="1" applyFill="1" applyBorder="1" applyProtection="1">
      <protection locked="0"/>
    </xf>
    <xf numFmtId="0" fontId="35" fillId="26" borderId="11" xfId="0" applyFont="1" applyFill="1" applyBorder="1" applyAlignment="1" applyProtection="1">
      <alignment horizontal="center"/>
      <protection locked="0"/>
    </xf>
    <xf numFmtId="0" fontId="36" fillId="25" borderId="0" xfId="0" applyFont="1" applyFill="1" applyBorder="1" applyProtection="1">
      <protection locked="0"/>
    </xf>
    <xf numFmtId="49" fontId="5" fillId="24" borderId="18" xfId="0" applyNumberFormat="1" applyFont="1" applyFill="1" applyBorder="1" applyProtection="1"/>
    <xf numFmtId="49" fontId="5" fillId="0" borderId="19" xfId="0" applyNumberFormat="1" applyFont="1" applyFill="1" applyBorder="1" applyProtection="1"/>
    <xf numFmtId="49" fontId="5" fillId="0" borderId="18" xfId="0" applyNumberFormat="1" applyFont="1" applyFill="1" applyBorder="1" applyProtection="1"/>
    <xf numFmtId="0" fontId="40" fillId="25" borderId="0" xfId="0" applyFont="1" applyFill="1" applyAlignment="1" applyProtection="1">
      <protection locked="0"/>
    </xf>
    <xf numFmtId="0" fontId="40" fillId="25" borderId="0" xfId="0" applyFont="1" applyFill="1" applyProtection="1">
      <protection locked="0"/>
    </xf>
    <xf numFmtId="0" fontId="40" fillId="25" borderId="0" xfId="0" applyFont="1" applyFill="1" applyAlignment="1" applyProtection="1">
      <alignment horizontal="center"/>
      <protection locked="0"/>
    </xf>
    <xf numFmtId="0" fontId="5" fillId="26" borderId="14" xfId="0" applyNumberFormat="1" applyFont="1" applyFill="1" applyBorder="1" applyAlignment="1" applyProtection="1">
      <protection locked="0"/>
    </xf>
    <xf numFmtId="0" fontId="5" fillId="26" borderId="20" xfId="0" applyNumberFormat="1" applyFont="1" applyFill="1" applyBorder="1" applyAlignment="1" applyProtection="1">
      <protection locked="0"/>
    </xf>
    <xf numFmtId="49" fontId="5" fillId="26" borderId="21" xfId="0" applyNumberFormat="1" applyFont="1" applyFill="1" applyBorder="1" applyProtection="1"/>
    <xf numFmtId="0" fontId="5" fillId="26" borderId="22" xfId="0" applyNumberFormat="1" applyFont="1" applyFill="1" applyBorder="1" applyAlignment="1" applyProtection="1">
      <protection locked="0"/>
    </xf>
    <xf numFmtId="0" fontId="1" fillId="28" borderId="0" xfId="0" applyFont="1" applyFill="1" applyBorder="1" applyAlignment="1"/>
    <xf numFmtId="0" fontId="5" fillId="28" borderId="0" xfId="0" applyFont="1" applyFill="1" applyBorder="1" applyAlignment="1" applyProtection="1">
      <protection locked="0"/>
    </xf>
    <xf numFmtId="0" fontId="0" fillId="0" borderId="0" xfId="0" applyAlignment="1">
      <alignment wrapText="1"/>
    </xf>
    <xf numFmtId="3" fontId="0" fillId="24" borderId="23" xfId="0" applyNumberFormat="1" applyFill="1" applyBorder="1" applyProtection="1"/>
    <xf numFmtId="3" fontId="0" fillId="29" borderId="23" xfId="0" applyNumberFormat="1" applyFill="1" applyBorder="1" applyProtection="1"/>
    <xf numFmtId="2" fontId="1" fillId="29" borderId="23" xfId="0" applyNumberFormat="1" applyFont="1" applyFill="1" applyBorder="1" applyProtection="1"/>
    <xf numFmtId="3" fontId="0" fillId="0" borderId="23" xfId="0" applyNumberFormat="1" applyFill="1" applyBorder="1" applyProtection="1"/>
    <xf numFmtId="3" fontId="0" fillId="30" borderId="23" xfId="0" applyNumberFormat="1" applyFill="1" applyBorder="1" applyProtection="1"/>
    <xf numFmtId="3" fontId="0" fillId="29" borderId="23" xfId="0" applyNumberFormat="1" applyFill="1" applyBorder="1" applyAlignment="1" applyProtection="1">
      <alignment horizontal="center"/>
    </xf>
    <xf numFmtId="0" fontId="0" fillId="24" borderId="0" xfId="0" applyFill="1" applyAlignment="1" applyProtection="1">
      <alignment horizontal="center"/>
    </xf>
    <xf numFmtId="0" fontId="0" fillId="0" borderId="0" xfId="0" applyBorder="1"/>
    <xf numFmtId="0" fontId="35" fillId="26" borderId="0" xfId="0" applyFont="1" applyFill="1" applyBorder="1" applyProtection="1"/>
    <xf numFmtId="0" fontId="35" fillId="0" borderId="0" xfId="0" applyFont="1" applyFill="1" applyBorder="1" applyProtection="1"/>
    <xf numFmtId="0" fontId="5" fillId="31" borderId="24" xfId="0" applyFont="1" applyFill="1" applyBorder="1" applyAlignment="1" applyProtection="1">
      <alignment horizontal="center"/>
    </xf>
    <xf numFmtId="0" fontId="5" fillId="31" borderId="25" xfId="0" applyFont="1" applyFill="1" applyBorder="1" applyAlignment="1" applyProtection="1">
      <alignment horizontal="center"/>
    </xf>
    <xf numFmtId="0" fontId="5" fillId="26" borderId="24" xfId="0" applyFont="1" applyFill="1" applyBorder="1" applyAlignment="1" applyProtection="1">
      <alignment horizontal="center"/>
    </xf>
    <xf numFmtId="0" fontId="5" fillId="26" borderId="25" xfId="0" applyFont="1" applyFill="1" applyBorder="1" applyAlignment="1" applyProtection="1">
      <alignment horizontal="center"/>
    </xf>
    <xf numFmtId="0" fontId="5" fillId="0" borderId="24" xfId="0" applyFont="1" applyFill="1" applyBorder="1" applyAlignment="1" applyProtection="1">
      <alignment horizontal="center"/>
    </xf>
    <xf numFmtId="0" fontId="27" fillId="0" borderId="0" xfId="0" applyFont="1" applyFill="1" applyProtection="1"/>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Border="1" applyAlignment="1" applyProtection="1">
      <alignment horizontal="center" vertical="center" wrapText="1"/>
    </xf>
    <xf numFmtId="0" fontId="0" fillId="24" borderId="26" xfId="0" applyFont="1" applyFill="1" applyBorder="1" applyProtection="1"/>
    <xf numFmtId="0" fontId="0" fillId="24" borderId="27" xfId="0" applyFont="1" applyFill="1" applyBorder="1" applyProtection="1"/>
    <xf numFmtId="0" fontId="0" fillId="24" borderId="28" xfId="0" applyFill="1" applyBorder="1" applyProtection="1"/>
    <xf numFmtId="0" fontId="0" fillId="24" borderId="27" xfId="0" applyFill="1" applyBorder="1" applyProtection="1"/>
    <xf numFmtId="0" fontId="0" fillId="24" borderId="29" xfId="0" applyFill="1" applyBorder="1" applyProtection="1"/>
    <xf numFmtId="0" fontId="0" fillId="24" borderId="30" xfId="0" applyFill="1" applyBorder="1" applyProtection="1"/>
    <xf numFmtId="2" fontId="0" fillId="0" borderId="0" xfId="0" applyNumberFormat="1" applyBorder="1"/>
    <xf numFmtId="3" fontId="5" fillId="24" borderId="22" xfId="0" applyNumberFormat="1" applyFont="1" applyFill="1" applyBorder="1" applyAlignment="1" applyProtection="1">
      <alignment horizontal="center"/>
      <protection locked="0"/>
    </xf>
    <xf numFmtId="3" fontId="5" fillId="24" borderId="31" xfId="0" applyNumberFormat="1" applyFont="1" applyFill="1" applyBorder="1" applyAlignment="1" applyProtection="1">
      <alignment horizontal="center" wrapText="1"/>
      <protection locked="0"/>
    </xf>
    <xf numFmtId="9" fontId="5" fillId="24" borderId="22" xfId="44" applyFont="1" applyFill="1" applyBorder="1" applyAlignment="1" applyProtection="1">
      <alignment horizontal="center"/>
      <protection locked="0"/>
    </xf>
    <xf numFmtId="3" fontId="5" fillId="24" borderId="32" xfId="0" applyNumberFormat="1" applyFont="1" applyFill="1" applyBorder="1" applyAlignment="1" applyProtection="1">
      <alignment horizontal="center"/>
      <protection locked="0"/>
    </xf>
    <xf numFmtId="3" fontId="5" fillId="24" borderId="20" xfId="0" applyNumberFormat="1" applyFont="1" applyFill="1" applyBorder="1" applyAlignment="1" applyProtection="1">
      <alignment horizontal="center" wrapText="1"/>
      <protection locked="0"/>
    </xf>
    <xf numFmtId="9" fontId="5" fillId="24" borderId="32" xfId="44" applyFont="1" applyFill="1" applyBorder="1" applyAlignment="1" applyProtection="1">
      <alignment horizontal="center"/>
      <protection locked="0"/>
    </xf>
    <xf numFmtId="1" fontId="0" fillId="0" borderId="0" xfId="0" applyNumberFormat="1" applyFill="1" applyBorder="1" applyAlignment="1" applyProtection="1">
      <alignment horizontal="right"/>
    </xf>
    <xf numFmtId="0" fontId="1" fillId="29" borderId="33" xfId="0" applyFont="1" applyFill="1" applyBorder="1" applyAlignment="1" applyProtection="1">
      <alignment horizontal="center" vertical="center" wrapText="1"/>
    </xf>
    <xf numFmtId="0" fontId="1" fillId="29" borderId="31" xfId="0" applyFont="1" applyFill="1" applyBorder="1" applyAlignment="1" applyProtection="1">
      <alignment horizontal="left" vertical="center" wrapText="1"/>
    </xf>
    <xf numFmtId="0" fontId="1" fillId="29" borderId="34" xfId="0" applyFont="1" applyFill="1" applyBorder="1" applyAlignment="1" applyProtection="1">
      <alignment horizontal="left" vertical="center" wrapText="1"/>
    </xf>
    <xf numFmtId="0" fontId="1" fillId="29" borderId="31" xfId="0" applyFont="1" applyFill="1" applyBorder="1" applyAlignment="1" applyProtection="1">
      <alignment horizontal="center" vertical="center" wrapText="1"/>
      <protection locked="0"/>
    </xf>
    <xf numFmtId="0" fontId="1" fillId="30" borderId="31" xfId="0" applyFont="1" applyFill="1" applyBorder="1" applyAlignment="1" applyProtection="1">
      <alignment horizontal="center" vertical="center" wrapText="1"/>
      <protection locked="0"/>
    </xf>
    <xf numFmtId="0" fontId="1" fillId="29" borderId="22" xfId="0" applyFont="1" applyFill="1" applyBorder="1" applyAlignment="1" applyProtection="1">
      <alignment horizontal="center" vertical="center" wrapText="1"/>
      <protection locked="0"/>
    </xf>
    <xf numFmtId="0" fontId="1" fillId="29" borderId="24" xfId="0" applyFont="1" applyFill="1" applyBorder="1" applyAlignment="1" applyProtection="1">
      <alignment horizontal="center" vertical="center"/>
    </xf>
    <xf numFmtId="3" fontId="5" fillId="20" borderId="35" xfId="28" applyNumberFormat="1" applyFont="1" applyFill="1" applyBorder="1" applyAlignment="1" applyProtection="1">
      <alignment horizontal="right"/>
      <protection locked="0"/>
    </xf>
    <xf numFmtId="4" fontId="5" fillId="20" borderId="14" xfId="0" applyNumberFormat="1" applyFont="1" applyFill="1" applyBorder="1" applyAlignment="1" applyProtection="1">
      <alignment horizontal="right"/>
    </xf>
    <xf numFmtId="3" fontId="5" fillId="20" borderId="36" xfId="0" applyNumberFormat="1" applyFont="1" applyFill="1" applyBorder="1" applyProtection="1"/>
    <xf numFmtId="4" fontId="5" fillId="20" borderId="20" xfId="0" applyNumberFormat="1" applyFont="1" applyFill="1" applyBorder="1" applyAlignment="1" applyProtection="1">
      <alignment horizontal="right"/>
    </xf>
    <xf numFmtId="3" fontId="5" fillId="20" borderId="20" xfId="0" applyNumberFormat="1" applyFont="1" applyFill="1" applyBorder="1" applyProtection="1"/>
    <xf numFmtId="3" fontId="5" fillId="20" borderId="37" xfId="0" applyNumberFormat="1" applyFont="1" applyFill="1" applyBorder="1" applyAlignment="1" applyProtection="1">
      <alignment horizontal="right"/>
    </xf>
    <xf numFmtId="3" fontId="7" fillId="20" borderId="35" xfId="0" applyNumberFormat="1" applyFont="1" applyFill="1" applyBorder="1" applyProtection="1"/>
    <xf numFmtId="0" fontId="7" fillId="20" borderId="38" xfId="0" applyFont="1" applyFill="1" applyBorder="1" applyAlignment="1" applyProtection="1">
      <alignment horizontal="center"/>
      <protection locked="0"/>
    </xf>
    <xf numFmtId="0" fontId="7" fillId="20" borderId="39" xfId="0" applyFont="1" applyFill="1" applyBorder="1" applyAlignment="1" applyProtection="1">
      <protection locked="0"/>
    </xf>
    <xf numFmtId="0" fontId="7" fillId="20" borderId="39" xfId="0" applyFont="1" applyFill="1" applyBorder="1" applyAlignment="1" applyProtection="1">
      <alignment horizontal="center"/>
      <protection locked="0"/>
    </xf>
    <xf numFmtId="167" fontId="6" fillId="20" borderId="39" xfId="28" applyNumberFormat="1" applyFill="1" applyBorder="1" applyAlignment="1" applyProtection="1">
      <alignment horizontal="right"/>
      <protection locked="0"/>
    </xf>
    <xf numFmtId="3" fontId="5" fillId="20" borderId="37" xfId="28" applyNumberFormat="1" applyFont="1" applyFill="1" applyBorder="1" applyAlignment="1" applyProtection="1">
      <alignment horizontal="right"/>
      <protection locked="0"/>
    </xf>
    <xf numFmtId="3" fontId="7" fillId="20" borderId="35" xfId="0" applyNumberFormat="1" applyFont="1" applyFill="1" applyBorder="1" applyAlignment="1" applyProtection="1">
      <alignment horizontal="right"/>
      <protection locked="0"/>
    </xf>
    <xf numFmtId="3" fontId="7" fillId="20" borderId="37" xfId="0" applyNumberFormat="1" applyFont="1" applyFill="1" applyBorder="1" applyAlignment="1" applyProtection="1">
      <alignment horizontal="center"/>
      <protection locked="0"/>
    </xf>
    <xf numFmtId="3" fontId="7" fillId="20" borderId="40" xfId="0" applyNumberFormat="1" applyFont="1" applyFill="1" applyBorder="1" applyProtection="1"/>
    <xf numFmtId="0" fontId="6" fillId="20" borderId="41" xfId="0" applyFont="1" applyFill="1" applyBorder="1" applyAlignment="1">
      <alignment horizontal="left"/>
    </xf>
    <xf numFmtId="0" fontId="6" fillId="20" borderId="42" xfId="0" applyFont="1" applyFill="1" applyBorder="1" applyAlignment="1">
      <alignment horizontal="left"/>
    </xf>
    <xf numFmtId="0" fontId="6" fillId="20" borderId="43" xfId="0" applyFont="1" applyFill="1" applyBorder="1" applyAlignment="1">
      <alignment horizontal="left"/>
    </xf>
    <xf numFmtId="0" fontId="6" fillId="20" borderId="0" xfId="0" applyFont="1" applyFill="1" applyBorder="1" applyAlignment="1">
      <alignment horizontal="left"/>
    </xf>
    <xf numFmtId="0" fontId="6" fillId="20" borderId="44" xfId="0" applyFont="1" applyFill="1" applyBorder="1" applyAlignment="1">
      <alignment horizontal="left"/>
    </xf>
    <xf numFmtId="0" fontId="6" fillId="20" borderId="30" xfId="0" applyFont="1" applyFill="1" applyBorder="1" applyAlignment="1">
      <alignment horizontal="left"/>
    </xf>
    <xf numFmtId="0" fontId="1" fillId="20" borderId="45" xfId="0" applyFont="1" applyFill="1" applyBorder="1" applyAlignment="1">
      <alignment horizontal="center"/>
    </xf>
    <xf numFmtId="0" fontId="1" fillId="20" borderId="46" xfId="0" applyFont="1" applyFill="1" applyBorder="1" applyAlignment="1">
      <alignment horizontal="center"/>
    </xf>
    <xf numFmtId="0" fontId="1" fillId="20" borderId="47" xfId="0" applyFont="1" applyFill="1" applyBorder="1" applyAlignment="1">
      <alignment horizontal="center"/>
    </xf>
    <xf numFmtId="0" fontId="37" fillId="29" borderId="48" xfId="0" applyFont="1" applyFill="1" applyBorder="1" applyAlignment="1" applyProtection="1">
      <alignment horizontal="left"/>
      <protection locked="0"/>
    </xf>
    <xf numFmtId="0" fontId="8" fillId="29" borderId="11" xfId="0" applyFont="1" applyFill="1" applyBorder="1" applyAlignment="1" applyProtection="1">
      <protection locked="0"/>
    </xf>
    <xf numFmtId="0" fontId="1" fillId="29" borderId="11" xfId="0" applyFont="1" applyFill="1" applyBorder="1" applyAlignment="1" applyProtection="1">
      <protection locked="0"/>
    </xf>
    <xf numFmtId="0" fontId="9" fillId="29" borderId="15" xfId="0" applyFont="1" applyFill="1" applyBorder="1" applyAlignment="1" applyProtection="1">
      <alignment horizontal="center"/>
      <protection locked="0"/>
    </xf>
    <xf numFmtId="0" fontId="1" fillId="29" borderId="15" xfId="0" applyFont="1" applyFill="1" applyBorder="1" applyAlignment="1" applyProtection="1">
      <alignment horizontal="center"/>
      <protection locked="0"/>
    </xf>
    <xf numFmtId="0" fontId="1" fillId="29" borderId="15" xfId="0" applyFont="1" applyFill="1" applyBorder="1" applyAlignment="1" applyProtection="1">
      <protection locked="0"/>
    </xf>
    <xf numFmtId="0" fontId="33" fillId="29" borderId="49" xfId="0" applyFont="1" applyFill="1" applyBorder="1" applyProtection="1"/>
    <xf numFmtId="0" fontId="33" fillId="29" borderId="50" xfId="0" applyFont="1" applyFill="1" applyBorder="1" applyProtection="1"/>
    <xf numFmtId="0" fontId="1" fillId="30" borderId="51" xfId="0" applyFont="1" applyFill="1" applyBorder="1" applyAlignment="1" applyProtection="1">
      <alignment horizontal="center" vertical="center" wrapText="1"/>
      <protection locked="0"/>
    </xf>
    <xf numFmtId="0" fontId="1" fillId="29" borderId="52" xfId="0" applyFont="1" applyFill="1" applyBorder="1" applyAlignment="1" applyProtection="1">
      <alignment horizontal="center" vertical="center" wrapText="1"/>
    </xf>
    <xf numFmtId="0" fontId="7" fillId="20" borderId="13" xfId="0" applyFont="1" applyFill="1" applyBorder="1" applyAlignment="1" applyProtection="1">
      <alignment horizontal="center"/>
      <protection locked="0"/>
    </xf>
    <xf numFmtId="0" fontId="5" fillId="20" borderId="39" xfId="0" applyFont="1" applyFill="1" applyBorder="1" applyProtection="1">
      <protection locked="0"/>
    </xf>
    <xf numFmtId="165" fontId="5" fillId="20" borderId="13" xfId="0" applyNumberFormat="1" applyFont="1" applyFill="1" applyBorder="1" applyProtection="1">
      <protection locked="0"/>
    </xf>
    <xf numFmtId="0" fontId="5" fillId="20" borderId="13" xfId="0" applyFont="1" applyFill="1" applyBorder="1" applyProtection="1">
      <protection locked="0"/>
    </xf>
    <xf numFmtId="0" fontId="5" fillId="20" borderId="39" xfId="0" applyFont="1" applyFill="1" applyBorder="1" applyAlignment="1" applyProtection="1">
      <protection locked="0"/>
    </xf>
    <xf numFmtId="0" fontId="5" fillId="20" borderId="53" xfId="0" applyFont="1" applyFill="1" applyBorder="1" applyAlignment="1" applyProtection="1">
      <alignment horizontal="center"/>
      <protection locked="0"/>
    </xf>
    <xf numFmtId="0" fontId="39" fillId="20" borderId="54" xfId="0" applyFont="1" applyFill="1" applyBorder="1" applyProtection="1"/>
    <xf numFmtId="0" fontId="37" fillId="29" borderId="17" xfId="0" applyFont="1" applyFill="1" applyBorder="1" applyAlignment="1" applyProtection="1">
      <protection locked="0"/>
    </xf>
    <xf numFmtId="0" fontId="37" fillId="29" borderId="11" xfId="0" applyFont="1" applyFill="1" applyBorder="1" applyAlignment="1" applyProtection="1">
      <protection locked="0"/>
    </xf>
    <xf numFmtId="0" fontId="7" fillId="29" borderId="15" xfId="0" applyFont="1" applyFill="1" applyBorder="1" applyAlignment="1" applyProtection="1">
      <protection locked="0"/>
    </xf>
    <xf numFmtId="0" fontId="7" fillId="29" borderId="15" xfId="0" applyFont="1" applyFill="1" applyBorder="1" applyAlignment="1" applyProtection="1">
      <alignment horizontal="center"/>
      <protection locked="0"/>
    </xf>
    <xf numFmtId="0" fontId="38" fillId="29" borderId="49" xfId="0" applyFont="1" applyFill="1" applyBorder="1" applyProtection="1"/>
    <xf numFmtId="0" fontId="1" fillId="29" borderId="21" xfId="0" applyFont="1" applyFill="1" applyBorder="1" applyAlignment="1" applyProtection="1">
      <alignment horizontal="center" vertical="center" wrapText="1"/>
    </xf>
    <xf numFmtId="0" fontId="5" fillId="20" borderId="55" xfId="0" applyFont="1" applyFill="1" applyBorder="1" applyAlignment="1" applyProtection="1">
      <alignment horizontal="center"/>
      <protection locked="0"/>
    </xf>
    <xf numFmtId="0" fontId="27" fillId="20" borderId="54" xfId="0" applyFont="1" applyFill="1" applyBorder="1" applyProtection="1"/>
    <xf numFmtId="0" fontId="1" fillId="29" borderId="24" xfId="0" applyFont="1" applyFill="1" applyBorder="1" applyAlignment="1" applyProtection="1">
      <alignment horizontal="center" vertical="center" wrapText="1"/>
    </xf>
    <xf numFmtId="0" fontId="7" fillId="20" borderId="56" xfId="0" applyFont="1" applyFill="1" applyBorder="1" applyAlignment="1" applyProtection="1">
      <alignment horizontal="center"/>
      <protection locked="0"/>
    </xf>
    <xf numFmtId="0" fontId="1" fillId="29" borderId="31" xfId="0" applyFont="1" applyFill="1" applyBorder="1" applyAlignment="1" applyProtection="1">
      <alignment horizontal="center" vertical="center" wrapText="1"/>
    </xf>
    <xf numFmtId="0" fontId="27" fillId="20" borderId="40" xfId="0" applyFont="1" applyFill="1" applyBorder="1" applyProtection="1"/>
    <xf numFmtId="0" fontId="7" fillId="20" borderId="13" xfId="0" applyFont="1" applyFill="1" applyBorder="1" applyProtection="1">
      <protection locked="0"/>
    </xf>
    <xf numFmtId="3" fontId="7" fillId="20" borderId="13" xfId="0" applyNumberFormat="1" applyFont="1" applyFill="1" applyBorder="1" applyAlignment="1" applyProtection="1">
      <alignment horizontal="center"/>
      <protection locked="0"/>
    </xf>
    <xf numFmtId="0" fontId="29" fillId="20" borderId="10" xfId="0" applyFont="1" applyFill="1" applyBorder="1" applyAlignment="1" applyProtection="1">
      <alignment horizontal="left"/>
    </xf>
    <xf numFmtId="0" fontId="30" fillId="20" borderId="12" xfId="0" applyFont="1" applyFill="1" applyBorder="1" applyProtection="1"/>
    <xf numFmtId="3" fontId="30" fillId="20" borderId="57" xfId="0" applyNumberFormat="1" applyFont="1" applyFill="1" applyBorder="1" applyProtection="1"/>
    <xf numFmtId="0" fontId="31" fillId="20" borderId="0" xfId="0" applyFont="1" applyFill="1" applyBorder="1" applyAlignment="1" applyProtection="1">
      <alignment vertical="center"/>
    </xf>
    <xf numFmtId="0" fontId="0" fillId="0" borderId="0" xfId="0" applyFill="1" applyProtection="1"/>
    <xf numFmtId="0" fontId="0" fillId="0" borderId="0" xfId="0" applyFont="1" applyFill="1" applyBorder="1" applyProtection="1"/>
    <xf numFmtId="0" fontId="31" fillId="20" borderId="58" xfId="0" applyFont="1" applyFill="1" applyBorder="1" applyAlignment="1" applyProtection="1">
      <alignment horizontal="left" vertical="center"/>
    </xf>
    <xf numFmtId="0" fontId="31" fillId="20" borderId="56" xfId="0" applyFont="1" applyFill="1" applyBorder="1" applyAlignment="1" applyProtection="1">
      <alignment horizontal="left" vertical="center"/>
    </xf>
    <xf numFmtId="0" fontId="31" fillId="20" borderId="13" xfId="0" applyFont="1" applyFill="1" applyBorder="1" applyAlignment="1" applyProtection="1">
      <alignment horizontal="left" vertical="center"/>
    </xf>
    <xf numFmtId="0" fontId="4" fillId="20" borderId="59" xfId="0" applyFont="1" applyFill="1" applyBorder="1" applyAlignment="1" applyProtection="1">
      <alignment horizontal="left" vertical="center"/>
    </xf>
    <xf numFmtId="0" fontId="31" fillId="20" borderId="60" xfId="0" applyFont="1" applyFill="1" applyBorder="1" applyAlignment="1" applyProtection="1">
      <alignment vertical="center"/>
    </xf>
    <xf numFmtId="3" fontId="5" fillId="0" borderId="14" xfId="0" applyNumberFormat="1" applyFont="1" applyFill="1" applyBorder="1" applyAlignment="1" applyProtection="1">
      <alignment horizontal="right"/>
      <protection locked="0"/>
    </xf>
    <xf numFmtId="0" fontId="7" fillId="0" borderId="0" xfId="0" applyFont="1" applyFill="1" applyProtection="1"/>
    <xf numFmtId="0" fontId="41" fillId="0" borderId="0" xfId="37" applyFont="1" applyFill="1" applyProtection="1"/>
    <xf numFmtId="0" fontId="6" fillId="0" borderId="0" xfId="0" applyFont="1" applyFill="1" applyProtection="1"/>
    <xf numFmtId="0" fontId="6" fillId="0" borderId="0" xfId="0" applyFont="1" applyFill="1" applyBorder="1" applyAlignment="1">
      <alignment horizontal="left" vertical="top" wrapText="1"/>
    </xf>
    <xf numFmtId="0" fontId="6" fillId="0" borderId="0" xfId="0" applyNumberFormat="1" applyFont="1" applyFill="1" applyAlignment="1" applyProtection="1">
      <alignment vertical="top" wrapText="1"/>
    </xf>
    <xf numFmtId="0" fontId="0" fillId="0" borderId="0" xfId="0" applyFill="1"/>
    <xf numFmtId="0" fontId="6" fillId="0" borderId="0" xfId="0" applyFont="1" applyFill="1" applyAlignment="1" applyProtection="1">
      <alignment vertical="top" wrapText="1"/>
    </xf>
    <xf numFmtId="0" fontId="0" fillId="24" borderId="0" xfId="0" applyFill="1" applyBorder="1" applyAlignment="1" applyProtection="1">
      <alignment horizontal="right"/>
      <protection locked="0"/>
    </xf>
    <xf numFmtId="49" fontId="0" fillId="26" borderId="24" xfId="0" applyNumberFormat="1" applyFill="1" applyBorder="1" applyAlignment="1" applyProtection="1">
      <alignment horizontal="center"/>
    </xf>
    <xf numFmtId="49" fontId="5" fillId="26" borderId="50" xfId="0" applyNumberFormat="1" applyFont="1" applyFill="1" applyBorder="1" applyAlignment="1" applyProtection="1">
      <alignment horizontal="center"/>
    </xf>
    <xf numFmtId="0" fontId="6" fillId="0" borderId="0" xfId="0" applyFont="1" applyFill="1" applyBorder="1" applyAlignment="1">
      <alignment vertical="top" wrapText="1"/>
    </xf>
    <xf numFmtId="0" fontId="1" fillId="0" borderId="0" xfId="0" applyFont="1" applyFill="1" applyAlignment="1"/>
    <xf numFmtId="49" fontId="1" fillId="29" borderId="61" xfId="0" applyNumberFormat="1" applyFont="1" applyFill="1" applyBorder="1" applyAlignment="1" applyProtection="1">
      <alignment horizontal="center" vertical="center" wrapText="1"/>
      <protection locked="0"/>
    </xf>
    <xf numFmtId="4" fontId="7" fillId="20" borderId="55" xfId="0" applyNumberFormat="1" applyFont="1" applyFill="1" applyBorder="1" applyAlignment="1" applyProtection="1">
      <alignment horizontal="center"/>
      <protection locked="0"/>
    </xf>
    <xf numFmtId="0" fontId="7" fillId="0" borderId="15" xfId="0" applyFont="1" applyBorder="1" applyAlignment="1"/>
    <xf numFmtId="0" fontId="7" fillId="0" borderId="62" xfId="0" applyFont="1" applyBorder="1" applyAlignment="1"/>
    <xf numFmtId="14" fontId="1" fillId="0" borderId="31" xfId="0" applyNumberFormat="1" applyFont="1" applyBorder="1" applyAlignment="1">
      <alignment horizontal="center"/>
    </xf>
    <xf numFmtId="2" fontId="6" fillId="20" borderId="63" xfId="0" applyNumberFormat="1" applyFont="1" applyFill="1" applyBorder="1" applyAlignment="1">
      <alignment horizontal="center"/>
    </xf>
    <xf numFmtId="2" fontId="6" fillId="20" borderId="28" xfId="0" applyNumberFormat="1" applyFont="1" applyFill="1" applyBorder="1" applyAlignment="1">
      <alignment horizontal="center"/>
    </xf>
    <xf numFmtId="2" fontId="6" fillId="20" borderId="64" xfId="0" applyNumberFormat="1" applyFont="1" applyFill="1" applyBorder="1" applyAlignment="1">
      <alignment horizontal="center"/>
    </xf>
    <xf numFmtId="1" fontId="1" fillId="29" borderId="24" xfId="0" applyNumberFormat="1" applyFont="1" applyFill="1" applyBorder="1" applyProtection="1"/>
    <xf numFmtId="14" fontId="0" fillId="0" borderId="0" xfId="0" applyNumberFormat="1" applyFill="1" applyBorder="1" applyProtection="1">
      <protection locked="0"/>
    </xf>
    <xf numFmtId="0" fontId="0" fillId="0" borderId="0" xfId="0" applyFill="1" applyBorder="1" applyAlignment="1" applyProtection="1">
      <alignment horizontal="right"/>
      <protection locked="0"/>
    </xf>
    <xf numFmtId="0" fontId="0" fillId="0" borderId="0" xfId="0" applyFill="1" applyBorder="1"/>
    <xf numFmtId="49" fontId="5" fillId="24" borderId="65" xfId="0" applyNumberFormat="1" applyFont="1" applyFill="1" applyBorder="1" applyProtection="1"/>
    <xf numFmtId="49" fontId="5" fillId="24" borderId="66" xfId="0" applyNumberFormat="1" applyFont="1" applyFill="1" applyBorder="1" applyProtection="1"/>
    <xf numFmtId="49" fontId="5" fillId="0" borderId="65" xfId="0" applyNumberFormat="1" applyFont="1" applyFill="1" applyBorder="1" applyProtection="1"/>
    <xf numFmtId="0" fontId="5" fillId="0" borderId="50" xfId="0" applyFont="1" applyFill="1" applyBorder="1" applyAlignment="1" applyProtection="1">
      <alignment horizontal="center"/>
    </xf>
    <xf numFmtId="49" fontId="5" fillId="0" borderId="66" xfId="0" applyNumberFormat="1" applyFont="1" applyFill="1" applyBorder="1" applyProtection="1"/>
    <xf numFmtId="0" fontId="5" fillId="0" borderId="67" xfId="0" applyFont="1" applyFill="1" applyBorder="1" applyAlignment="1" applyProtection="1">
      <alignment horizontal="center"/>
    </xf>
    <xf numFmtId="0" fontId="0" fillId="24" borderId="0" xfId="0" applyFill="1" applyBorder="1" applyAlignment="1" applyProtection="1">
      <alignment horizontal="right"/>
    </xf>
    <xf numFmtId="0" fontId="0" fillId="24" borderId="26" xfId="0" applyFill="1" applyBorder="1" applyProtection="1"/>
    <xf numFmtId="0" fontId="0" fillId="24" borderId="68" xfId="0" applyFont="1" applyFill="1" applyBorder="1" applyProtection="1"/>
    <xf numFmtId="0" fontId="0" fillId="24" borderId="28" xfId="0" applyFont="1" applyFill="1" applyBorder="1" applyProtection="1"/>
    <xf numFmtId="0" fontId="0" fillId="24" borderId="64" xfId="0" applyFill="1" applyBorder="1" applyProtection="1"/>
    <xf numFmtId="0" fontId="1" fillId="24" borderId="27" xfId="0" applyFont="1" applyFill="1" applyBorder="1" applyProtection="1"/>
    <xf numFmtId="0" fontId="1" fillId="24" borderId="69" xfId="0" applyFont="1" applyFill="1" applyBorder="1" applyProtection="1"/>
    <xf numFmtId="2" fontId="6" fillId="20" borderId="70" xfId="0" applyNumberFormat="1" applyFont="1" applyFill="1" applyBorder="1" applyAlignment="1">
      <alignment horizontal="center"/>
    </xf>
    <xf numFmtId="2" fontId="6" fillId="20" borderId="71" xfId="0" applyNumberFormat="1" applyFont="1" applyFill="1" applyBorder="1" applyAlignment="1">
      <alignment horizontal="center"/>
    </xf>
    <xf numFmtId="2" fontId="6" fillId="20" borderId="72" xfId="0" applyNumberFormat="1" applyFont="1" applyFill="1" applyBorder="1" applyAlignment="1">
      <alignment horizontal="center"/>
    </xf>
    <xf numFmtId="49" fontId="1" fillId="29" borderId="36" xfId="0" applyNumberFormat="1" applyFont="1" applyFill="1" applyBorder="1" applyAlignment="1" applyProtection="1">
      <alignment vertical="center"/>
      <protection locked="0"/>
    </xf>
    <xf numFmtId="49" fontId="1" fillId="29" borderId="61" xfId="0" applyNumberFormat="1" applyFont="1" applyFill="1" applyBorder="1" applyAlignment="1" applyProtection="1">
      <alignment vertical="center"/>
      <protection locked="0"/>
    </xf>
    <xf numFmtId="0" fontId="5" fillId="20" borderId="73" xfId="0" applyFont="1" applyFill="1" applyBorder="1" applyProtection="1">
      <protection locked="0"/>
    </xf>
    <xf numFmtId="3" fontId="5" fillId="0" borderId="51" xfId="0" applyNumberFormat="1" applyFont="1" applyFill="1" applyBorder="1" applyAlignment="1" applyProtection="1">
      <alignment horizontal="right"/>
      <protection locked="0"/>
    </xf>
    <xf numFmtId="3" fontId="5" fillId="0" borderId="22" xfId="0" applyNumberFormat="1" applyFont="1" applyFill="1" applyBorder="1" applyAlignment="1" applyProtection="1">
      <alignment horizontal="right"/>
      <protection locked="0"/>
    </xf>
    <xf numFmtId="3" fontId="5" fillId="0" borderId="36" xfId="0" applyNumberFormat="1" applyFont="1" applyFill="1" applyBorder="1" applyAlignment="1" applyProtection="1">
      <alignment horizontal="right"/>
      <protection locked="0"/>
    </xf>
    <xf numFmtId="3" fontId="5" fillId="0" borderId="74" xfId="0" applyNumberFormat="1" applyFont="1" applyFill="1" applyBorder="1" applyAlignment="1" applyProtection="1">
      <alignment horizontal="right"/>
      <protection locked="0"/>
    </xf>
    <xf numFmtId="3" fontId="7" fillId="20" borderId="75" xfId="0" applyNumberFormat="1" applyFont="1" applyFill="1" applyBorder="1" applyProtection="1"/>
    <xf numFmtId="3" fontId="5" fillId="24" borderId="76" xfId="0" applyNumberFormat="1" applyFont="1" applyFill="1" applyBorder="1" applyAlignment="1" applyProtection="1">
      <alignment horizontal="right"/>
    </xf>
    <xf numFmtId="3" fontId="5" fillId="0" borderId="77" xfId="0" applyNumberFormat="1" applyFont="1" applyFill="1" applyBorder="1" applyAlignment="1" applyProtection="1"/>
    <xf numFmtId="3" fontId="5" fillId="0" borderId="31" xfId="0" applyNumberFormat="1" applyFont="1" applyFill="1" applyBorder="1" applyAlignment="1" applyProtection="1"/>
    <xf numFmtId="3" fontId="5" fillId="0" borderId="20" xfId="0" applyNumberFormat="1" applyFont="1" applyFill="1" applyBorder="1" applyAlignment="1" applyProtection="1"/>
    <xf numFmtId="3" fontId="7" fillId="20" borderId="75" xfId="0" applyNumberFormat="1" applyFont="1" applyFill="1" applyBorder="1" applyAlignment="1" applyProtection="1"/>
    <xf numFmtId="3" fontId="5" fillId="20" borderId="31" xfId="0" applyNumberFormat="1" applyFont="1" applyFill="1" applyBorder="1" applyProtection="1"/>
    <xf numFmtId="3" fontId="5" fillId="20" borderId="31" xfId="0" applyNumberFormat="1" applyFont="1" applyFill="1" applyBorder="1" applyAlignment="1" applyProtection="1"/>
    <xf numFmtId="3" fontId="5" fillId="20" borderId="20" xfId="0" applyNumberFormat="1" applyFont="1" applyFill="1" applyBorder="1" applyAlignment="1" applyProtection="1"/>
    <xf numFmtId="3" fontId="31" fillId="24" borderId="0" xfId="0" applyNumberFormat="1" applyFont="1" applyFill="1" applyBorder="1" applyProtection="1"/>
    <xf numFmtId="0" fontId="5" fillId="0" borderId="0" xfId="0" applyNumberFormat="1" applyFont="1" applyFill="1" applyBorder="1" applyAlignment="1" applyProtection="1">
      <alignment horizontal="center"/>
      <protection locked="0"/>
    </xf>
    <xf numFmtId="3" fontId="4" fillId="20" borderId="78" xfId="0" applyNumberFormat="1" applyFont="1" applyFill="1" applyBorder="1" applyAlignment="1" applyProtection="1">
      <alignment vertical="center"/>
    </xf>
    <xf numFmtId="0" fontId="32" fillId="25" borderId="0" xfId="0" applyFont="1" applyFill="1" applyAlignment="1" applyProtection="1"/>
    <xf numFmtId="3" fontId="0" fillId="0" borderId="0" xfId="0" applyNumberFormat="1" applyFill="1" applyBorder="1" applyProtection="1"/>
    <xf numFmtId="0" fontId="32" fillId="0" borderId="0" xfId="0" applyFont="1" applyFill="1" applyBorder="1" applyAlignment="1" applyProtection="1"/>
    <xf numFmtId="166" fontId="6" fillId="0" borderId="0" xfId="28" applyFill="1" applyBorder="1" applyAlignment="1" applyProtection="1">
      <alignment horizontal="right"/>
      <protection locked="0"/>
    </xf>
    <xf numFmtId="0" fontId="0" fillId="0" borderId="0" xfId="0" applyFill="1" applyBorder="1" applyAlignment="1" applyProtection="1">
      <alignment horizontal="center"/>
    </xf>
    <xf numFmtId="0" fontId="0" fillId="0" borderId="0" xfId="0" applyFill="1" applyBorder="1" applyAlignment="1" applyProtection="1">
      <alignment horizontal="right"/>
    </xf>
    <xf numFmtId="3" fontId="0" fillId="0" borderId="0" xfId="0" applyNumberFormat="1" applyFill="1" applyBorder="1" applyAlignment="1" applyProtection="1">
      <alignment horizontal="center"/>
    </xf>
    <xf numFmtId="167" fontId="6" fillId="0" borderId="0" xfId="28" applyNumberFormat="1" applyFill="1" applyBorder="1" applyAlignment="1" applyProtection="1">
      <alignment horizontal="right"/>
      <protection locked="0"/>
    </xf>
    <xf numFmtId="0" fontId="1" fillId="0" borderId="0" xfId="0" applyFont="1" applyFill="1" applyBorder="1" applyAlignment="1" applyProtection="1">
      <alignment wrapText="1"/>
      <protection locked="0"/>
    </xf>
    <xf numFmtId="2" fontId="1" fillId="0" borderId="0" xfId="0" applyNumberFormat="1" applyFont="1" applyFill="1" applyBorder="1" applyProtection="1"/>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5" fillId="0" borderId="0" xfId="0" applyFont="1" applyFill="1" applyBorder="1" applyAlignment="1" applyProtection="1">
      <protection locked="0"/>
    </xf>
    <xf numFmtId="0" fontId="1" fillId="25" borderId="0" xfId="0" applyFont="1" applyFill="1" applyAlignment="1" applyProtection="1"/>
    <xf numFmtId="3" fontId="5" fillId="24" borderId="31" xfId="0" applyNumberFormat="1" applyFont="1" applyFill="1" applyBorder="1" applyAlignment="1" applyProtection="1">
      <alignment horizontal="right"/>
      <protection locked="0"/>
    </xf>
    <xf numFmtId="3" fontId="5" fillId="24" borderId="14" xfId="29" applyNumberFormat="1" applyFont="1" applyFill="1" applyBorder="1" applyAlignment="1" applyProtection="1">
      <alignment horizontal="right"/>
      <protection locked="0"/>
    </xf>
    <xf numFmtId="3" fontId="5" fillId="24" borderId="20" xfId="29" applyNumberFormat="1" applyFont="1" applyFill="1" applyBorder="1" applyAlignment="1" applyProtection="1">
      <alignment horizontal="right"/>
      <protection locked="0"/>
    </xf>
    <xf numFmtId="0" fontId="1" fillId="0" borderId="0" xfId="0" applyFont="1" applyFill="1" applyAlignment="1" applyProtection="1">
      <alignment vertical="top" wrapText="1"/>
    </xf>
    <xf numFmtId="0" fontId="34" fillId="27" borderId="10" xfId="0" applyFont="1" applyFill="1" applyBorder="1" applyAlignment="1" applyProtection="1">
      <alignment vertical="center"/>
      <protection locked="0"/>
    </xf>
    <xf numFmtId="0" fontId="34" fillId="27" borderId="12" xfId="0" applyFont="1" applyFill="1" applyBorder="1" applyAlignment="1" applyProtection="1">
      <alignment vertical="center"/>
      <protection locked="0"/>
    </xf>
    <xf numFmtId="0" fontId="34" fillId="27" borderId="79"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3" fontId="30" fillId="0" borderId="0" xfId="0" applyNumberFormat="1" applyFont="1" applyFill="1" applyBorder="1" applyProtection="1"/>
    <xf numFmtId="3" fontId="31" fillId="0" borderId="0" xfId="0" applyNumberFormat="1" applyFont="1" applyFill="1" applyBorder="1" applyProtection="1"/>
    <xf numFmtId="3" fontId="31" fillId="0" borderId="0" xfId="0" applyNumberFormat="1" applyFont="1" applyFill="1" applyBorder="1" applyAlignment="1" applyProtection="1">
      <alignment horizontal="right" vertical="center"/>
    </xf>
    <xf numFmtId="0" fontId="0" fillId="0" borderId="80" xfId="0" applyBorder="1"/>
    <xf numFmtId="0" fontId="6" fillId="0" borderId="0" xfId="0" applyFont="1" applyFill="1" applyBorder="1"/>
    <xf numFmtId="3" fontId="4" fillId="20" borderId="81" xfId="0" applyNumberFormat="1" applyFont="1" applyFill="1" applyBorder="1" applyAlignment="1" applyProtection="1">
      <alignment vertical="center"/>
    </xf>
    <xf numFmtId="0" fontId="31" fillId="24" borderId="82" xfId="0" applyFont="1" applyFill="1" applyBorder="1" applyProtection="1">
      <protection locked="0"/>
    </xf>
    <xf numFmtId="0" fontId="34" fillId="27" borderId="83" xfId="0" applyFont="1" applyFill="1" applyBorder="1" applyAlignment="1" applyProtection="1">
      <protection locked="0"/>
    </xf>
    <xf numFmtId="168" fontId="31" fillId="24" borderId="84" xfId="0" applyNumberFormat="1" applyFont="1" applyFill="1" applyBorder="1" applyProtection="1">
      <protection locked="0"/>
    </xf>
    <xf numFmtId="0" fontId="31" fillId="24" borderId="85" xfId="0" applyFont="1" applyFill="1" applyBorder="1" applyProtection="1">
      <protection locked="0"/>
    </xf>
    <xf numFmtId="0" fontId="35" fillId="27" borderId="88" xfId="0" applyFont="1" applyFill="1" applyBorder="1" applyProtection="1">
      <protection locked="0"/>
    </xf>
    <xf numFmtId="0" fontId="35" fillId="27" borderId="89" xfId="0" applyFont="1" applyFill="1" applyBorder="1" applyProtection="1">
      <protection locked="0"/>
    </xf>
    <xf numFmtId="3" fontId="4" fillId="29" borderId="90" xfId="0" applyNumberFormat="1" applyFont="1" applyFill="1" applyBorder="1" applyProtection="1">
      <protection locked="0"/>
    </xf>
    <xf numFmtId="0" fontId="31" fillId="24" borderId="0" xfId="0" applyFont="1" applyFill="1" applyBorder="1" applyAlignment="1" applyProtection="1">
      <alignment horizontal="left" wrapText="1"/>
      <protection locked="0"/>
    </xf>
    <xf numFmtId="0" fontId="31" fillId="24" borderId="0" xfId="0" applyFont="1" applyFill="1" applyBorder="1" applyProtection="1">
      <protection locked="0"/>
    </xf>
    <xf numFmtId="3" fontId="4" fillId="0" borderId="0" xfId="0" applyNumberFormat="1" applyFont="1" applyFill="1" applyBorder="1" applyProtection="1">
      <protection locked="0"/>
    </xf>
    <xf numFmtId="0" fontId="7" fillId="0" borderId="86" xfId="0" applyFont="1" applyBorder="1" applyAlignment="1">
      <alignment vertical="top"/>
    </xf>
    <xf numFmtId="4" fontId="5" fillId="0" borderId="0" xfId="0" applyNumberFormat="1" applyFont="1" applyFill="1" applyBorder="1" applyProtection="1"/>
    <xf numFmtId="3" fontId="31" fillId="20" borderId="50" xfId="0" applyNumberFormat="1" applyFont="1" applyFill="1" applyBorder="1" applyAlignment="1" applyProtection="1">
      <alignment horizontal="right" vertical="center"/>
    </xf>
    <xf numFmtId="3" fontId="31" fillId="20" borderId="54" xfId="0" applyNumberFormat="1" applyFont="1" applyFill="1" applyBorder="1" applyAlignment="1" applyProtection="1">
      <alignment horizontal="right" vertical="center"/>
    </xf>
    <xf numFmtId="0" fontId="31" fillId="20" borderId="91" xfId="0" applyFont="1" applyFill="1" applyBorder="1" applyAlignment="1" applyProtection="1">
      <alignment vertical="center"/>
    </xf>
    <xf numFmtId="0" fontId="31" fillId="20" borderId="92" xfId="0" applyFont="1" applyFill="1" applyBorder="1" applyAlignment="1" applyProtection="1">
      <alignment horizontal="left" vertical="center"/>
    </xf>
    <xf numFmtId="3" fontId="31" fillId="20" borderId="93" xfId="0" applyNumberFormat="1" applyFont="1" applyFill="1" applyBorder="1" applyAlignment="1" applyProtection="1">
      <alignment horizontal="right" vertical="center"/>
    </xf>
    <xf numFmtId="0" fontId="4" fillId="20" borderId="94" xfId="0" applyFont="1" applyFill="1" applyBorder="1" applyAlignment="1" applyProtection="1">
      <alignment horizontal="left" vertical="center"/>
    </xf>
    <xf numFmtId="0" fontId="31" fillId="20" borderId="95" xfId="0" applyFont="1" applyFill="1" applyBorder="1" applyAlignment="1" applyProtection="1">
      <alignment vertical="center"/>
    </xf>
    <xf numFmtId="0" fontId="31" fillId="20" borderId="96" xfId="0" applyFont="1" applyFill="1" applyBorder="1" applyAlignment="1" applyProtection="1">
      <alignment vertical="center"/>
    </xf>
    <xf numFmtId="0" fontId="0" fillId="0" borderId="0" xfId="0" applyFill="1" applyAlignment="1" applyProtection="1">
      <alignment wrapText="1"/>
    </xf>
    <xf numFmtId="0" fontId="6" fillId="26" borderId="0" xfId="45" applyFill="1" applyAlignment="1"/>
    <xf numFmtId="0" fontId="6" fillId="0" borderId="0" xfId="45" applyAlignment="1"/>
    <xf numFmtId="0" fontId="6" fillId="26" borderId="0" xfId="45" applyFill="1" applyAlignment="1">
      <alignment vertical="center"/>
    </xf>
    <xf numFmtId="0" fontId="6" fillId="0" borderId="0" xfId="45" applyAlignment="1">
      <alignment vertical="center"/>
    </xf>
    <xf numFmtId="0" fontId="6" fillId="26" borderId="97" xfId="45" applyFill="1" applyBorder="1" applyAlignment="1">
      <alignment vertical="center" wrapText="1"/>
    </xf>
    <xf numFmtId="0" fontId="6" fillId="34" borderId="98" xfId="45" applyFill="1" applyBorder="1" applyAlignment="1">
      <alignment vertical="center" wrapText="1"/>
    </xf>
    <xf numFmtId="0" fontId="6" fillId="0" borderId="98" xfId="45" applyBorder="1" applyAlignment="1">
      <alignment vertical="center" wrapText="1"/>
    </xf>
    <xf numFmtId="0" fontId="6" fillId="26" borderId="27" xfId="45" applyFill="1" applyBorder="1" applyAlignment="1">
      <alignment vertical="center" wrapText="1"/>
    </xf>
    <xf numFmtId="0" fontId="6" fillId="26" borderId="99" xfId="45" applyFill="1" applyBorder="1" applyAlignment="1">
      <alignment vertical="center" wrapText="1"/>
    </xf>
    <xf numFmtId="0" fontId="6" fillId="34" borderId="28" xfId="45" applyFill="1" applyBorder="1" applyAlignment="1">
      <alignment vertical="center" wrapText="1"/>
    </xf>
    <xf numFmtId="0" fontId="6" fillId="26" borderId="100" xfId="45" applyFill="1" applyBorder="1" applyAlignment="1">
      <alignment vertical="center" wrapText="1"/>
    </xf>
    <xf numFmtId="0" fontId="6" fillId="0" borderId="97" xfId="45" applyBorder="1" applyAlignment="1">
      <alignment vertical="center" wrapText="1"/>
    </xf>
    <xf numFmtId="0" fontId="6" fillId="0" borderId="99" xfId="45" applyBorder="1" applyAlignment="1">
      <alignment vertical="center" wrapText="1"/>
    </xf>
    <xf numFmtId="0" fontId="43" fillId="0" borderId="63" xfId="45" applyFont="1" applyBorder="1" applyAlignment="1">
      <alignment vertical="center" wrapText="1"/>
    </xf>
    <xf numFmtId="0" fontId="6" fillId="0" borderId="27" xfId="45" applyBorder="1" applyAlignment="1">
      <alignment vertical="center" wrapText="1"/>
    </xf>
    <xf numFmtId="0" fontId="6" fillId="34" borderId="28" xfId="45" applyFill="1" applyBorder="1" applyAlignment="1">
      <alignment horizontal="left" vertical="center" wrapText="1" indent="2"/>
    </xf>
    <xf numFmtId="0" fontId="6" fillId="0" borderId="28" xfId="45" applyBorder="1" applyAlignment="1">
      <alignment horizontal="left" vertical="center" wrapText="1" indent="4"/>
    </xf>
    <xf numFmtId="0" fontId="6" fillId="34" borderId="63" xfId="45" applyFill="1" applyBorder="1" applyAlignment="1">
      <alignment vertical="center" wrapText="1"/>
    </xf>
    <xf numFmtId="0" fontId="6" fillId="34" borderId="101" xfId="45" applyFill="1" applyBorder="1" applyAlignment="1">
      <alignment vertical="center" wrapText="1"/>
    </xf>
    <xf numFmtId="0" fontId="6" fillId="0" borderId="97" xfId="45" applyBorder="1" applyAlignment="1"/>
    <xf numFmtId="0" fontId="6" fillId="0" borderId="102" xfId="45" applyBorder="1" applyAlignment="1"/>
    <xf numFmtId="0" fontId="6" fillId="34" borderId="103" xfId="45" applyFill="1" applyBorder="1" applyAlignment="1">
      <alignment vertical="center" wrapText="1"/>
    </xf>
    <xf numFmtId="0" fontId="0" fillId="26" borderId="98" xfId="45" applyFont="1" applyFill="1" applyBorder="1" applyAlignment="1">
      <alignment vertical="center" wrapText="1"/>
    </xf>
    <xf numFmtId="0" fontId="0" fillId="0" borderId="28" xfId="45" applyFont="1" applyBorder="1" applyAlignment="1">
      <alignment vertical="center" wrapText="1"/>
    </xf>
    <xf numFmtId="0" fontId="6" fillId="34" borderId="28" xfId="45" applyFont="1" applyFill="1" applyBorder="1" applyAlignment="1">
      <alignment horizontal="left" vertical="center" wrapText="1" indent="2"/>
    </xf>
    <xf numFmtId="0" fontId="7" fillId="35" borderId="27" xfId="45" applyFont="1" applyFill="1" applyBorder="1" applyAlignment="1">
      <alignment horizontal="left" vertical="center" wrapText="1"/>
    </xf>
    <xf numFmtId="0" fontId="7" fillId="35" borderId="28" xfId="45" applyFont="1" applyFill="1" applyBorder="1" applyAlignment="1">
      <alignment horizontal="left" vertical="center" wrapText="1"/>
    </xf>
    <xf numFmtId="0" fontId="42" fillId="0" borderId="104" xfId="45" applyFont="1" applyBorder="1" applyAlignment="1">
      <alignment horizontal="center"/>
    </xf>
    <xf numFmtId="0" fontId="42" fillId="0" borderId="105" xfId="45" applyFont="1" applyBorder="1" applyAlignment="1">
      <alignment horizontal="center"/>
    </xf>
    <xf numFmtId="0" fontId="7" fillId="35" borderId="69" xfId="45" applyFont="1" applyFill="1" applyBorder="1" applyAlignment="1">
      <alignment horizontal="left" vertical="center" wrapText="1"/>
    </xf>
    <xf numFmtId="0" fontId="7" fillId="35" borderId="68" xfId="45"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pplyProtection="1">
      <alignment horizontal="left" vertical="top" wrapText="1"/>
    </xf>
    <xf numFmtId="0" fontId="5" fillId="24" borderId="22" xfId="0" applyNumberFormat="1" applyFont="1" applyFill="1" applyBorder="1" applyAlignment="1" applyProtection="1">
      <alignment horizontal="left"/>
      <protection locked="0"/>
    </xf>
    <xf numFmtId="0" fontId="5" fillId="24" borderId="62" xfId="0" applyNumberFormat="1" applyFont="1" applyFill="1" applyBorder="1" applyAlignment="1" applyProtection="1">
      <alignment horizontal="left"/>
      <protection locked="0"/>
    </xf>
    <xf numFmtId="0" fontId="5" fillId="24" borderId="34" xfId="0" applyNumberFormat="1" applyFont="1" applyFill="1" applyBorder="1" applyAlignment="1" applyProtection="1">
      <alignment horizontal="left"/>
      <protection locked="0"/>
    </xf>
    <xf numFmtId="4" fontId="5" fillId="24" borderId="22" xfId="0" applyNumberFormat="1" applyFont="1" applyFill="1" applyBorder="1" applyAlignment="1" applyProtection="1">
      <alignment horizontal="center"/>
      <protection locked="0"/>
    </xf>
    <xf numFmtId="4" fontId="5" fillId="24" borderId="34" xfId="0" applyNumberFormat="1" applyFont="1" applyFill="1" applyBorder="1" applyAlignment="1" applyProtection="1">
      <alignment horizontal="center"/>
      <protection locked="0"/>
    </xf>
    <xf numFmtId="0" fontId="0" fillId="33" borderId="0" xfId="0" applyFont="1" applyFill="1" applyAlignment="1" applyProtection="1">
      <alignment horizontal="left" wrapText="1"/>
      <protection locked="0"/>
    </xf>
    <xf numFmtId="0" fontId="6" fillId="33" borderId="0" xfId="0" applyFont="1" applyFill="1" applyAlignment="1" applyProtection="1">
      <alignment horizontal="left" wrapText="1"/>
      <protection locked="0"/>
    </xf>
    <xf numFmtId="0" fontId="5" fillId="24" borderId="0" xfId="0" applyNumberFormat="1" applyFont="1" applyFill="1" applyBorder="1" applyAlignment="1" applyProtection="1">
      <alignment horizontal="center"/>
      <protection locked="0"/>
    </xf>
    <xf numFmtId="9" fontId="5" fillId="24" borderId="0" xfId="0" applyNumberFormat="1" applyFont="1" applyFill="1" applyBorder="1" applyAlignment="1" applyProtection="1">
      <alignment horizontal="center"/>
      <protection locked="0"/>
    </xf>
    <xf numFmtId="0" fontId="5" fillId="20" borderId="132" xfId="0" applyFont="1" applyFill="1" applyBorder="1" applyAlignment="1" applyProtection="1">
      <alignment horizontal="left"/>
    </xf>
    <xf numFmtId="0" fontId="0" fillId="30" borderId="133" xfId="0" applyFill="1" applyBorder="1" applyAlignment="1"/>
    <xf numFmtId="0" fontId="5" fillId="20" borderId="18" xfId="0" applyFont="1" applyFill="1" applyBorder="1" applyAlignment="1" applyProtection="1"/>
    <xf numFmtId="0" fontId="0" fillId="30" borderId="31" xfId="0" applyFill="1" applyBorder="1" applyAlignment="1"/>
    <xf numFmtId="0" fontId="5" fillId="29" borderId="129" xfId="0" applyFont="1" applyFill="1" applyBorder="1" applyAlignment="1" applyProtection="1">
      <alignment vertical="top" wrapText="1"/>
    </xf>
    <xf numFmtId="0" fontId="0" fillId="30" borderId="130" xfId="0" applyFill="1" applyBorder="1" applyAlignment="1">
      <alignment vertical="top"/>
    </xf>
    <xf numFmtId="0" fontId="1" fillId="0" borderId="131" xfId="0" applyFont="1" applyFill="1" applyBorder="1" applyAlignment="1">
      <alignment horizontal="center"/>
    </xf>
    <xf numFmtId="0" fontId="1" fillId="0" borderId="15" xfId="0" applyFont="1" applyFill="1" applyBorder="1" applyAlignment="1">
      <alignment horizontal="center"/>
    </xf>
    <xf numFmtId="0" fontId="1" fillId="0" borderId="49" xfId="0" applyFont="1" applyFill="1" applyBorder="1" applyAlignment="1">
      <alignment horizontal="center"/>
    </xf>
    <xf numFmtId="0" fontId="7" fillId="26" borderId="131" xfId="0" applyFont="1" applyFill="1" applyBorder="1" applyAlignment="1" applyProtection="1"/>
    <xf numFmtId="0" fontId="7" fillId="26" borderId="15" xfId="0" applyFont="1" applyFill="1" applyBorder="1" applyAlignment="1" applyProtection="1"/>
    <xf numFmtId="3" fontId="5" fillId="24" borderId="22" xfId="0" applyNumberFormat="1" applyFont="1" applyFill="1" applyBorder="1" applyAlignment="1" applyProtection="1">
      <alignment horizontal="center"/>
      <protection locked="0"/>
    </xf>
    <xf numFmtId="3" fontId="5" fillId="24" borderId="34" xfId="0" applyNumberFormat="1" applyFont="1" applyFill="1" applyBorder="1" applyAlignment="1" applyProtection="1">
      <alignment horizontal="center"/>
      <protection locked="0"/>
    </xf>
    <xf numFmtId="0" fontId="1" fillId="29" borderId="22" xfId="0" applyFont="1" applyFill="1" applyBorder="1" applyAlignment="1" applyProtection="1">
      <alignment horizontal="left" vertical="center" wrapText="1"/>
      <protection locked="0"/>
    </xf>
    <xf numFmtId="0" fontId="1" fillId="29" borderId="62" xfId="0" applyFont="1" applyFill="1" applyBorder="1" applyAlignment="1" applyProtection="1">
      <alignment horizontal="left" vertical="center" wrapText="1"/>
      <protection locked="0"/>
    </xf>
    <xf numFmtId="0" fontId="1" fillId="29" borderId="34" xfId="0" applyFont="1" applyFill="1" applyBorder="1" applyAlignment="1" applyProtection="1">
      <alignment horizontal="left" vertical="center" wrapText="1"/>
      <protection locked="0"/>
    </xf>
    <xf numFmtId="49" fontId="5" fillId="24" borderId="36" xfId="0" applyNumberFormat="1" applyFont="1" applyFill="1" applyBorder="1" applyAlignment="1" applyProtection="1">
      <alignment horizontal="left"/>
      <protection locked="0"/>
    </xf>
    <xf numFmtId="49" fontId="5" fillId="24" borderId="61" xfId="0" applyNumberFormat="1" applyFont="1" applyFill="1" applyBorder="1" applyAlignment="1" applyProtection="1">
      <alignment horizontal="left"/>
      <protection locked="0"/>
    </xf>
    <xf numFmtId="49" fontId="5" fillId="24" borderId="106" xfId="0" applyNumberFormat="1" applyFont="1" applyFill="1" applyBorder="1" applyAlignment="1" applyProtection="1">
      <alignment horizontal="left"/>
      <protection locked="0"/>
    </xf>
    <xf numFmtId="0" fontId="1" fillId="30" borderId="22" xfId="0" applyFont="1" applyFill="1" applyBorder="1" applyAlignment="1" applyProtection="1">
      <alignment horizontal="center" vertical="center" wrapText="1"/>
      <protection locked="0"/>
    </xf>
    <xf numFmtId="0" fontId="1" fillId="30" borderId="34" xfId="0" applyFont="1" applyFill="1" applyBorder="1" applyAlignment="1" applyProtection="1">
      <alignment horizontal="center" vertical="center" wrapText="1"/>
      <protection locked="0"/>
    </xf>
    <xf numFmtId="0" fontId="1" fillId="30" borderId="36" xfId="0" applyFont="1" applyFill="1" applyBorder="1" applyAlignment="1" applyProtection="1">
      <alignment horizontal="center" vertical="center" wrapText="1"/>
      <protection locked="0"/>
    </xf>
    <xf numFmtId="0" fontId="1" fillId="30" borderId="106" xfId="0" applyFont="1" applyFill="1" applyBorder="1" applyAlignment="1" applyProtection="1">
      <alignment horizontal="center" vertical="center" wrapText="1"/>
      <protection locked="0"/>
    </xf>
    <xf numFmtId="0" fontId="0" fillId="0" borderId="0" xfId="0" applyNumberFormat="1" applyFill="1" applyAlignment="1" applyProtection="1">
      <alignment horizontal="left" vertical="top" wrapText="1"/>
    </xf>
    <xf numFmtId="0" fontId="1" fillId="0" borderId="0" xfId="0" applyNumberFormat="1" applyFont="1" applyFill="1" applyAlignment="1" applyProtection="1">
      <alignment horizontal="left" vertical="top" wrapText="1"/>
    </xf>
    <xf numFmtId="0" fontId="0" fillId="0" borderId="0" xfId="0" applyFill="1" applyAlignment="1" applyProtection="1">
      <alignment horizontal="left" wrapText="1"/>
    </xf>
    <xf numFmtId="0" fontId="0" fillId="24" borderId="0" xfId="0" applyFill="1" applyBorder="1" applyAlignment="1" applyProtection="1">
      <alignment horizontal="left" wrapText="1"/>
    </xf>
    <xf numFmtId="0" fontId="1" fillId="0" borderId="0" xfId="0" applyFont="1" applyFill="1" applyAlignment="1" applyProtection="1">
      <alignment horizontal="left" vertical="top" wrapText="1"/>
      <protection locked="0"/>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NumberFormat="1" applyFill="1" applyBorder="1" applyAlignment="1">
      <alignment horizontal="left" vertical="top" wrapText="1"/>
    </xf>
    <xf numFmtId="49" fontId="5" fillId="0" borderId="22" xfId="0" applyNumberFormat="1" applyFont="1" applyFill="1" applyBorder="1" applyAlignment="1" applyProtection="1">
      <alignment horizontal="left"/>
      <protection locked="0"/>
    </xf>
    <xf numFmtId="49" fontId="5" fillId="0" borderId="34" xfId="0" applyNumberFormat="1" applyFont="1" applyFill="1" applyBorder="1" applyAlignment="1" applyProtection="1">
      <alignment horizontal="left"/>
      <protection locked="0"/>
    </xf>
    <xf numFmtId="0" fontId="1" fillId="20" borderId="126" xfId="0" applyFont="1" applyFill="1" applyBorder="1" applyAlignment="1" applyProtection="1">
      <alignment horizontal="center" vertical="center" wrapText="1"/>
      <protection locked="0"/>
    </xf>
    <xf numFmtId="0" fontId="1" fillId="20" borderId="127" xfId="0" applyFont="1" applyFill="1" applyBorder="1" applyAlignment="1" applyProtection="1">
      <alignment horizontal="center" vertical="center" wrapText="1"/>
      <protection locked="0"/>
    </xf>
    <xf numFmtId="0" fontId="1" fillId="20" borderId="68" xfId="0" applyFont="1" applyFill="1" applyBorder="1" applyAlignment="1" applyProtection="1">
      <alignment horizontal="center" vertical="center" wrapText="1"/>
      <protection locked="0"/>
    </xf>
    <xf numFmtId="0" fontId="1" fillId="20" borderId="101" xfId="0" applyFont="1" applyFill="1" applyBorder="1" applyAlignment="1" applyProtection="1">
      <alignment horizontal="center" vertical="center" wrapText="1"/>
      <protection locked="0"/>
    </xf>
    <xf numFmtId="0" fontId="1" fillId="0" borderId="130" xfId="0" applyFont="1" applyBorder="1" applyAlignment="1">
      <alignment horizontal="center"/>
    </xf>
    <xf numFmtId="0" fontId="1" fillId="0" borderId="87" xfId="0" applyFont="1" applyBorder="1" applyAlignment="1">
      <alignment horizontal="center"/>
    </xf>
    <xf numFmtId="0" fontId="5" fillId="20" borderId="73" xfId="0" applyFont="1" applyFill="1" applyBorder="1" applyAlignment="1" applyProtection="1">
      <alignment horizontal="left"/>
      <protection locked="0"/>
    </xf>
    <xf numFmtId="0" fontId="5" fillId="20" borderId="114" xfId="0" applyFont="1" applyFill="1" applyBorder="1" applyAlignment="1" applyProtection="1">
      <alignment horizontal="left"/>
      <protection locked="0"/>
    </xf>
    <xf numFmtId="0" fontId="34" fillId="27" borderId="48" xfId="0" applyFont="1" applyFill="1" applyBorder="1" applyAlignment="1" applyProtection="1">
      <alignment horizontal="left"/>
      <protection locked="0"/>
    </xf>
    <xf numFmtId="0" fontId="34" fillId="27" borderId="15" xfId="0" applyFont="1" applyFill="1" applyBorder="1" applyAlignment="1" applyProtection="1">
      <alignment horizontal="left"/>
      <protection locked="0"/>
    </xf>
    <xf numFmtId="0" fontId="0" fillId="0" borderId="15" xfId="0" applyBorder="1" applyAlignment="1"/>
    <xf numFmtId="0" fontId="0" fillId="0" borderId="11" xfId="0" applyBorder="1" applyAlignment="1"/>
    <xf numFmtId="0" fontId="0" fillId="0" borderId="49" xfId="0" applyBorder="1" applyAlignment="1"/>
    <xf numFmtId="0" fontId="1" fillId="29" borderId="21" xfId="0" applyFont="1" applyFill="1" applyBorder="1" applyAlignment="1" applyProtection="1">
      <alignment horizontal="center" vertical="center" wrapText="1"/>
    </xf>
    <xf numFmtId="0" fontId="1" fillId="29" borderId="36" xfId="0" applyFont="1" applyFill="1" applyBorder="1" applyAlignment="1" applyProtection="1">
      <alignment horizontal="left" vertical="center" wrapText="1"/>
      <protection locked="0"/>
    </xf>
    <xf numFmtId="0" fontId="1" fillId="29" borderId="61" xfId="0" applyFont="1" applyFill="1" applyBorder="1" applyAlignment="1" applyProtection="1">
      <alignment horizontal="left" vertical="center" wrapText="1"/>
      <protection locked="0"/>
    </xf>
    <xf numFmtId="0" fontId="1" fillId="29" borderId="106" xfId="0" applyFont="1" applyFill="1" applyBorder="1" applyAlignment="1" applyProtection="1">
      <alignment horizontal="left" vertical="center" wrapText="1"/>
      <protection locked="0"/>
    </xf>
    <xf numFmtId="0" fontId="1" fillId="29" borderId="51" xfId="0" applyFont="1" applyFill="1" applyBorder="1" applyAlignment="1" applyProtection="1">
      <alignment horizontal="left" vertical="center" wrapText="1"/>
      <protection locked="0"/>
    </xf>
    <xf numFmtId="0" fontId="1" fillId="29" borderId="76" xfId="0" applyFont="1" applyFill="1" applyBorder="1" applyAlignment="1" applyProtection="1">
      <alignment horizontal="left" vertical="center" wrapText="1"/>
      <protection locked="0"/>
    </xf>
    <xf numFmtId="0" fontId="1" fillId="29" borderId="107" xfId="0" applyFont="1" applyFill="1" applyBorder="1" applyAlignment="1" applyProtection="1">
      <alignment horizontal="left" vertical="center" wrapText="1"/>
      <protection locked="0"/>
    </xf>
    <xf numFmtId="0" fontId="1" fillId="29" borderId="36" xfId="0" applyFont="1" applyFill="1" applyBorder="1" applyAlignment="1" applyProtection="1">
      <alignment horizontal="center" vertical="center" wrapText="1"/>
      <protection locked="0"/>
    </xf>
    <xf numFmtId="0" fontId="1" fillId="29" borderId="61" xfId="0" applyFont="1" applyFill="1" applyBorder="1" applyAlignment="1" applyProtection="1">
      <alignment horizontal="center" vertical="center" wrapText="1"/>
      <protection locked="0"/>
    </xf>
    <xf numFmtId="0" fontId="1" fillId="29" borderId="118" xfId="0" applyFont="1" applyFill="1" applyBorder="1" applyAlignment="1" applyProtection="1">
      <alignment horizontal="center" vertical="center" wrapText="1"/>
      <protection locked="0"/>
    </xf>
    <xf numFmtId="0" fontId="1" fillId="29" borderId="51" xfId="0" applyFont="1" applyFill="1" applyBorder="1" applyAlignment="1" applyProtection="1">
      <alignment horizontal="center" vertical="center" wrapText="1"/>
      <protection locked="0"/>
    </xf>
    <xf numFmtId="0" fontId="1" fillId="29" borderId="76" xfId="0" applyFont="1" applyFill="1" applyBorder="1" applyAlignment="1" applyProtection="1">
      <alignment horizontal="center" vertical="center" wrapText="1"/>
      <protection locked="0"/>
    </xf>
    <xf numFmtId="0" fontId="1" fillId="29" borderId="119" xfId="0" applyFont="1" applyFill="1" applyBorder="1" applyAlignment="1" applyProtection="1">
      <alignment horizontal="center" vertical="center" wrapText="1"/>
      <protection locked="0"/>
    </xf>
    <xf numFmtId="0" fontId="1" fillId="29" borderId="34" xfId="0" applyFont="1" applyFill="1" applyBorder="1" applyAlignment="1" applyProtection="1">
      <alignment horizontal="center" vertical="center" wrapText="1"/>
      <protection locked="0"/>
    </xf>
    <xf numFmtId="0" fontId="1" fillId="29" borderId="120" xfId="0" applyFont="1" applyFill="1" applyBorder="1" applyAlignment="1" applyProtection="1">
      <alignment horizontal="center" vertical="center" wrapText="1"/>
    </xf>
    <xf numFmtId="0" fontId="0" fillId="30" borderId="121" xfId="0" applyFill="1" applyBorder="1" applyAlignment="1"/>
    <xf numFmtId="0" fontId="5" fillId="26" borderId="22" xfId="0" applyNumberFormat="1" applyFont="1" applyFill="1" applyBorder="1" applyAlignment="1" applyProtection="1">
      <alignment horizontal="left"/>
      <protection locked="0"/>
    </xf>
    <xf numFmtId="0" fontId="5" fillId="26" borderId="62" xfId="0" applyNumberFormat="1" applyFont="1" applyFill="1" applyBorder="1" applyAlignment="1" applyProtection="1">
      <alignment horizontal="left"/>
      <protection locked="0"/>
    </xf>
    <xf numFmtId="0" fontId="5" fillId="26" borderId="34" xfId="0" applyNumberFormat="1" applyFont="1" applyFill="1" applyBorder="1" applyAlignment="1" applyProtection="1">
      <alignment horizontal="left"/>
      <protection locked="0"/>
    </xf>
    <xf numFmtId="49" fontId="5" fillId="24" borderId="22" xfId="0" applyNumberFormat="1" applyFont="1" applyFill="1" applyBorder="1" applyAlignment="1" applyProtection="1">
      <alignment horizontal="left"/>
      <protection locked="0"/>
    </xf>
    <xf numFmtId="49" fontId="5" fillId="24" borderId="62" xfId="0" applyNumberFormat="1" applyFont="1" applyFill="1" applyBorder="1" applyAlignment="1" applyProtection="1">
      <alignment horizontal="left"/>
      <protection locked="0"/>
    </xf>
    <xf numFmtId="49" fontId="5" fillId="24" borderId="34" xfId="0" applyNumberFormat="1" applyFont="1" applyFill="1" applyBorder="1" applyAlignment="1" applyProtection="1">
      <alignment horizontal="left"/>
      <protection locked="0"/>
    </xf>
    <xf numFmtId="0" fontId="5" fillId="29" borderId="132" xfId="0" applyFont="1" applyFill="1" applyBorder="1" applyAlignment="1" applyProtection="1">
      <alignment horizontal="left"/>
    </xf>
    <xf numFmtId="0" fontId="5" fillId="29" borderId="133" xfId="0" applyFont="1" applyFill="1" applyBorder="1" applyAlignment="1" applyProtection="1">
      <alignment horizontal="left"/>
    </xf>
    <xf numFmtId="0" fontId="7" fillId="26" borderId="22" xfId="0" applyFont="1" applyFill="1" applyBorder="1" applyAlignment="1" applyProtection="1"/>
    <xf numFmtId="0" fontId="7" fillId="26" borderId="62" xfId="0" applyFont="1" applyFill="1" applyBorder="1" applyAlignment="1" applyProtection="1"/>
    <xf numFmtId="0" fontId="5" fillId="29" borderId="18" xfId="0" applyFont="1" applyFill="1" applyBorder="1" applyAlignment="1" applyProtection="1">
      <alignment horizontal="left"/>
    </xf>
    <xf numFmtId="0" fontId="5" fillId="29" borderId="31" xfId="0" applyFont="1" applyFill="1" applyBorder="1" applyAlignment="1" applyProtection="1">
      <alignment horizontal="left"/>
    </xf>
    <xf numFmtId="0" fontId="0" fillId="29" borderId="23" xfId="0" applyFill="1" applyBorder="1" applyAlignment="1" applyProtection="1">
      <alignment horizontal="right"/>
    </xf>
    <xf numFmtId="0" fontId="7" fillId="20" borderId="69" xfId="0" applyFont="1" applyFill="1" applyBorder="1" applyAlignment="1" applyProtection="1">
      <alignment horizontal="left" vertical="center" wrapText="1"/>
      <protection locked="0"/>
    </xf>
    <xf numFmtId="0" fontId="7" fillId="20" borderId="26" xfId="0" applyFont="1" applyFill="1" applyBorder="1" applyAlignment="1" applyProtection="1">
      <alignment horizontal="left" vertical="center" wrapText="1"/>
      <protection locked="0"/>
    </xf>
    <xf numFmtId="0" fontId="7" fillId="20" borderId="124" xfId="0" applyFont="1" applyFill="1" applyBorder="1" applyAlignment="1" applyProtection="1">
      <alignment horizontal="left" vertical="center" wrapText="1"/>
      <protection locked="0"/>
    </xf>
    <xf numFmtId="0" fontId="1" fillId="20" borderId="100" xfId="0" applyFont="1" applyFill="1" applyBorder="1" applyAlignment="1">
      <alignment horizontal="left"/>
    </xf>
    <xf numFmtId="0" fontId="1" fillId="20" borderId="60" xfId="0" applyFont="1" applyFill="1" applyBorder="1" applyAlignment="1">
      <alignment horizontal="left"/>
    </xf>
    <xf numFmtId="0" fontId="1" fillId="20" borderId="125" xfId="0" applyFont="1" applyFill="1" applyBorder="1" applyAlignment="1">
      <alignment horizontal="left"/>
    </xf>
    <xf numFmtId="0" fontId="7" fillId="24" borderId="128" xfId="0" applyFont="1" applyFill="1" applyBorder="1" applyAlignment="1" applyProtection="1">
      <alignment vertical="top"/>
      <protection locked="0"/>
    </xf>
    <xf numFmtId="0" fontId="7" fillId="24" borderId="86" xfId="0" applyFont="1" applyFill="1" applyBorder="1" applyAlignment="1" applyProtection="1">
      <alignment vertical="top"/>
      <protection locked="0"/>
    </xf>
    <xf numFmtId="0" fontId="5" fillId="29" borderId="129" xfId="0" applyFont="1" applyFill="1" applyBorder="1" applyAlignment="1" applyProtection="1">
      <alignment horizontal="left" vertical="top"/>
    </xf>
    <xf numFmtId="0" fontId="5" fillId="29" borderId="130" xfId="0" applyFont="1" applyFill="1" applyBorder="1" applyAlignment="1" applyProtection="1">
      <alignment horizontal="left" vertical="top"/>
    </xf>
    <xf numFmtId="0" fontId="5" fillId="26" borderId="74" xfId="0" applyNumberFormat="1" applyFont="1" applyFill="1" applyBorder="1" applyAlignment="1" applyProtection="1">
      <alignment horizontal="left"/>
      <protection locked="0"/>
    </xf>
    <xf numFmtId="0" fontId="5" fillId="26" borderId="108" xfId="0" applyNumberFormat="1" applyFont="1" applyFill="1" applyBorder="1" applyAlignment="1" applyProtection="1">
      <alignment horizontal="left"/>
      <protection locked="0"/>
    </xf>
    <xf numFmtId="0" fontId="5" fillId="26" borderId="109" xfId="0" applyNumberFormat="1" applyFont="1" applyFill="1" applyBorder="1" applyAlignment="1" applyProtection="1">
      <alignment horizontal="left"/>
      <protection locked="0"/>
    </xf>
    <xf numFmtId="0" fontId="5" fillId="0" borderId="74" xfId="0" applyNumberFormat="1" applyFont="1" applyFill="1" applyBorder="1" applyAlignment="1" applyProtection="1">
      <alignment horizontal="left"/>
      <protection locked="0"/>
    </xf>
    <xf numFmtId="0" fontId="5" fillId="0" borderId="108" xfId="0" applyNumberFormat="1" applyFont="1" applyFill="1" applyBorder="1" applyAlignment="1" applyProtection="1">
      <alignment horizontal="left"/>
      <protection locked="0"/>
    </xf>
    <xf numFmtId="0" fontId="5" fillId="0" borderId="109" xfId="0" applyNumberFormat="1" applyFont="1" applyFill="1" applyBorder="1" applyAlignment="1" applyProtection="1">
      <alignment horizontal="left"/>
      <protection locked="0"/>
    </xf>
    <xf numFmtId="0" fontId="1" fillId="0" borderId="0" xfId="0" applyFont="1" applyBorder="1" applyAlignment="1">
      <alignment horizontal="right"/>
    </xf>
    <xf numFmtId="0" fontId="1" fillId="33" borderId="0" xfId="0" applyFont="1" applyFill="1" applyBorder="1" applyAlignment="1" applyProtection="1">
      <alignment horizontal="left" vertical="top" wrapText="1"/>
      <protection locked="0"/>
    </xf>
    <xf numFmtId="0" fontId="31" fillId="24" borderId="122" xfId="0" applyFont="1" applyFill="1" applyBorder="1" applyAlignment="1" applyProtection="1">
      <alignment horizontal="left"/>
      <protection locked="0"/>
    </xf>
    <xf numFmtId="0" fontId="31" fillId="24" borderId="82" xfId="0" applyFont="1" applyFill="1" applyBorder="1" applyAlignment="1" applyProtection="1">
      <alignment horizontal="left"/>
      <protection locked="0"/>
    </xf>
    <xf numFmtId="0" fontId="31" fillId="24" borderId="123" xfId="0" applyFont="1" applyFill="1" applyBorder="1" applyAlignment="1" applyProtection="1">
      <alignment horizontal="left" wrapText="1"/>
      <protection locked="0"/>
    </xf>
    <xf numFmtId="0" fontId="31" fillId="24" borderId="85" xfId="0" applyFont="1" applyFill="1" applyBorder="1" applyAlignment="1" applyProtection="1">
      <alignment horizontal="left" wrapText="1"/>
      <protection locked="0"/>
    </xf>
    <xf numFmtId="0" fontId="5" fillId="0" borderId="22" xfId="0" applyNumberFormat="1" applyFont="1" applyFill="1" applyBorder="1" applyAlignment="1" applyProtection="1">
      <alignment horizontal="left"/>
      <protection locked="0"/>
    </xf>
    <xf numFmtId="0" fontId="5" fillId="0" borderId="62" xfId="0" applyNumberFormat="1" applyFont="1" applyFill="1" applyBorder="1" applyAlignment="1" applyProtection="1">
      <alignment horizontal="left"/>
      <protection locked="0"/>
    </xf>
    <xf numFmtId="0" fontId="5" fillId="0" borderId="34" xfId="0" applyNumberFormat="1" applyFont="1" applyFill="1" applyBorder="1" applyAlignment="1" applyProtection="1">
      <alignment horizontal="left"/>
      <protection locked="0"/>
    </xf>
    <xf numFmtId="0" fontId="5" fillId="26" borderId="36" xfId="0" applyNumberFormat="1" applyFont="1" applyFill="1" applyBorder="1" applyAlignment="1" applyProtection="1">
      <alignment horizontal="left"/>
      <protection locked="0"/>
    </xf>
    <xf numFmtId="0" fontId="5" fillId="26" borderId="61" xfId="0" applyNumberFormat="1" applyFont="1" applyFill="1" applyBorder="1" applyAlignment="1" applyProtection="1">
      <alignment horizontal="left"/>
      <protection locked="0"/>
    </xf>
    <xf numFmtId="0" fontId="5" fillId="26" borderId="106" xfId="0" applyNumberFormat="1" applyFont="1" applyFill="1" applyBorder="1" applyAlignment="1" applyProtection="1">
      <alignment horizontal="left"/>
      <protection locked="0"/>
    </xf>
    <xf numFmtId="0" fontId="5" fillId="0" borderId="36" xfId="0" applyNumberFormat="1" applyFont="1" applyFill="1" applyBorder="1" applyAlignment="1" applyProtection="1">
      <alignment horizontal="left"/>
      <protection locked="0"/>
    </xf>
    <xf numFmtId="0" fontId="5" fillId="0" borderId="61" xfId="0" applyNumberFormat="1" applyFont="1" applyFill="1" applyBorder="1" applyAlignment="1" applyProtection="1">
      <alignment horizontal="left"/>
      <protection locked="0"/>
    </xf>
    <xf numFmtId="0" fontId="5" fillId="0" borderId="106" xfId="0" applyNumberFormat="1" applyFont="1" applyFill="1" applyBorder="1" applyAlignment="1" applyProtection="1">
      <alignment horizontal="left"/>
      <protection locked="0"/>
    </xf>
    <xf numFmtId="49" fontId="5" fillId="24" borderId="74" xfId="0" applyNumberFormat="1" applyFont="1" applyFill="1" applyBorder="1" applyAlignment="1" applyProtection="1">
      <alignment horizontal="left"/>
      <protection locked="0"/>
    </xf>
    <xf numFmtId="49" fontId="5" fillId="24" borderId="108" xfId="0" applyNumberFormat="1" applyFont="1" applyFill="1" applyBorder="1" applyAlignment="1" applyProtection="1">
      <alignment horizontal="left"/>
      <protection locked="0"/>
    </xf>
    <xf numFmtId="49" fontId="5" fillId="24" borderId="109" xfId="0" applyNumberFormat="1" applyFont="1" applyFill="1" applyBorder="1" applyAlignment="1" applyProtection="1">
      <alignment horizontal="left"/>
      <protection locked="0"/>
    </xf>
    <xf numFmtId="49" fontId="5" fillId="0" borderId="115" xfId="0" applyNumberFormat="1" applyFont="1" applyFill="1" applyBorder="1" applyAlignment="1" applyProtection="1">
      <alignment horizontal="left"/>
      <protection locked="0"/>
    </xf>
    <xf numFmtId="49" fontId="5" fillId="0" borderId="116" xfId="0" applyNumberFormat="1" applyFont="1" applyFill="1" applyBorder="1" applyAlignment="1" applyProtection="1">
      <alignment horizontal="left"/>
      <protection locked="0"/>
    </xf>
    <xf numFmtId="0" fontId="5" fillId="26" borderId="32" xfId="0" applyNumberFormat="1" applyFont="1" applyFill="1" applyBorder="1" applyAlignment="1" applyProtection="1">
      <alignment horizontal="left"/>
      <protection locked="0"/>
    </xf>
    <xf numFmtId="0" fontId="5" fillId="26" borderId="117" xfId="0" applyNumberFormat="1" applyFont="1" applyFill="1" applyBorder="1" applyAlignment="1" applyProtection="1">
      <alignment horizontal="left"/>
      <protection locked="0"/>
    </xf>
    <xf numFmtId="0" fontId="5" fillId="26" borderId="110" xfId="0" applyNumberFormat="1" applyFont="1" applyFill="1" applyBorder="1" applyAlignment="1" applyProtection="1">
      <alignment horizontal="left"/>
      <protection locked="0"/>
    </xf>
    <xf numFmtId="4" fontId="5" fillId="24" borderId="32" xfId="0" applyNumberFormat="1" applyFont="1" applyFill="1" applyBorder="1" applyAlignment="1" applyProtection="1">
      <alignment horizontal="center"/>
      <protection locked="0"/>
    </xf>
    <xf numFmtId="4" fontId="5" fillId="24" borderId="110" xfId="0" applyNumberFormat="1" applyFont="1" applyFill="1" applyBorder="1" applyAlignment="1" applyProtection="1">
      <alignment horizontal="center"/>
      <protection locked="0"/>
    </xf>
    <xf numFmtId="3" fontId="5" fillId="24" borderId="111" xfId="0" applyNumberFormat="1" applyFont="1" applyFill="1" applyBorder="1" applyAlignment="1" applyProtection="1">
      <alignment horizontal="center"/>
      <protection locked="0"/>
    </xf>
    <xf numFmtId="3" fontId="5" fillId="24" borderId="112" xfId="0" applyNumberFormat="1" applyFont="1" applyFill="1" applyBorder="1" applyAlignment="1" applyProtection="1">
      <alignment horizontal="center"/>
      <protection locked="0"/>
    </xf>
    <xf numFmtId="0" fontId="34" fillId="27" borderId="17" xfId="0" applyFont="1" applyFill="1" applyBorder="1" applyAlignment="1" applyProtection="1">
      <alignment horizontal="left" wrapText="1"/>
      <protection locked="0"/>
    </xf>
    <xf numFmtId="0" fontId="34" fillId="27" borderId="113" xfId="0" applyFont="1" applyFill="1" applyBorder="1" applyAlignment="1" applyProtection="1">
      <alignment horizontal="left" wrapText="1"/>
      <protection locked="0"/>
    </xf>
    <xf numFmtId="0" fontId="1" fillId="29" borderId="22" xfId="0"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left" wrapText="1"/>
      <protection locked="0"/>
    </xf>
    <xf numFmtId="0" fontId="0" fillId="0" borderId="16" xfId="0" applyBorder="1" applyAlignment="1"/>
    <xf numFmtId="0" fontId="34" fillId="27" borderId="10" xfId="0" applyFont="1" applyFill="1" applyBorder="1" applyAlignment="1" applyProtection="1">
      <protection locked="0"/>
    </xf>
    <xf numFmtId="0" fontId="0" fillId="32" borderId="12" xfId="0" applyFill="1" applyBorder="1" applyAlignment="1"/>
    <xf numFmtId="0" fontId="0" fillId="32" borderId="79" xfId="0" applyFill="1" applyBorder="1" applyAlignment="1"/>
    <xf numFmtId="0" fontId="1" fillId="29" borderId="18" xfId="0" applyFont="1" applyFill="1" applyBorder="1" applyAlignment="1" applyProtection="1">
      <alignment horizontal="center" vertical="center" wrapText="1"/>
    </xf>
    <xf numFmtId="0" fontId="0" fillId="30" borderId="51" xfId="0" applyFill="1" applyBorder="1" applyAlignment="1">
      <alignment horizontal="center" vertical="center" wrapText="1"/>
    </xf>
    <xf numFmtId="0" fontId="0" fillId="30" borderId="34" xfId="0" applyFill="1" applyBorder="1" applyAlignment="1"/>
    <xf numFmtId="0" fontId="1" fillId="30" borderId="14" xfId="0" applyFont="1" applyFill="1" applyBorder="1" applyAlignment="1" applyProtection="1">
      <alignment horizontal="center" vertical="center" wrapText="1"/>
      <protection locked="0"/>
    </xf>
    <xf numFmtId="0" fontId="0" fillId="30" borderId="77" xfId="0" applyFill="1" applyBorder="1" applyAlignment="1">
      <alignment horizontal="center" vertical="center" wrapText="1"/>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ezimal_Ansuchen_1_2" xfId="28"/>
    <cellStyle name="Dezimal_Ansuchen_2_2" xfId="29"/>
    <cellStyle name="Euro" xfId="30"/>
    <cellStyle name="Explanatory Text" xfId="31"/>
    <cellStyle name="Good" xfId="32"/>
    <cellStyle name="Heading 1" xfId="33"/>
    <cellStyle name="Heading 2" xfId="34"/>
    <cellStyle name="Heading 3" xfId="35"/>
    <cellStyle name="Heading 4" xfId="36"/>
    <cellStyle name="Hyperlink" xfId="37" builtinId="8"/>
    <cellStyle name="Input" xfId="38"/>
    <cellStyle name="Linked Cell" xfId="39"/>
    <cellStyle name="Neutral" xfId="40" builtinId="28" customBuiltin="1"/>
    <cellStyle name="Note" xfId="41"/>
    <cellStyle name="Output" xfId="42"/>
    <cellStyle name="Prozent_Ansuchen_1_2" xfId="43"/>
    <cellStyle name="Prozent_Ansuchen_2_2" xfId="44"/>
    <cellStyle name="Standard" xfId="0" builtinId="0"/>
    <cellStyle name="Standard 2" xfId="45"/>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www.ffg.at/kostenleitfa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125" zoomScaleNormal="100" zoomScaleSheetLayoutView="100" workbookViewId="0">
      <selection activeCell="A9" sqref="A9"/>
    </sheetView>
  </sheetViews>
  <sheetFormatPr baseColWidth="10" defaultRowHeight="19.5" customHeight="1" x14ac:dyDescent="0.2"/>
  <cols>
    <col min="1" max="1" width="11.42578125" style="308"/>
    <col min="2" max="2" width="115" style="308" customWidth="1"/>
    <col min="3" max="16384" width="11.42578125" style="308"/>
  </cols>
  <sheetData>
    <row r="1" spans="1:9" ht="19.5" customHeight="1" thickBot="1" x14ac:dyDescent="0.3">
      <c r="A1" s="334" t="s">
        <v>180</v>
      </c>
      <c r="B1" s="335"/>
      <c r="C1" s="307"/>
      <c r="D1" s="307"/>
      <c r="E1" s="307"/>
      <c r="F1" s="307"/>
      <c r="G1" s="307"/>
      <c r="H1" s="307"/>
      <c r="I1" s="307"/>
    </row>
    <row r="2" spans="1:9" s="310" customFormat="1" ht="23.25" customHeight="1" x14ac:dyDescent="0.2">
      <c r="A2" s="336" t="s">
        <v>181</v>
      </c>
      <c r="B2" s="337"/>
      <c r="C2" s="309"/>
      <c r="D2" s="309"/>
      <c r="E2" s="309"/>
      <c r="F2" s="309"/>
      <c r="G2" s="309"/>
      <c r="H2" s="309"/>
      <c r="I2" s="309"/>
    </row>
    <row r="3" spans="1:9" s="310" customFormat="1" ht="23.25" customHeight="1" x14ac:dyDescent="0.2">
      <c r="A3" s="311"/>
      <c r="B3" s="312" t="s">
        <v>182</v>
      </c>
      <c r="C3" s="309"/>
      <c r="D3" s="309"/>
      <c r="E3" s="309"/>
      <c r="F3" s="309"/>
      <c r="G3" s="309"/>
      <c r="H3" s="309"/>
      <c r="I3" s="309"/>
    </row>
    <row r="4" spans="1:9" s="310" customFormat="1" ht="23.25" customHeight="1" x14ac:dyDescent="0.2">
      <c r="A4" s="311"/>
      <c r="B4" s="313" t="s">
        <v>183</v>
      </c>
      <c r="C4" s="309"/>
      <c r="D4" s="309"/>
      <c r="E4" s="309"/>
      <c r="F4" s="309"/>
      <c r="G4" s="309"/>
      <c r="H4" s="309"/>
      <c r="I4" s="309"/>
    </row>
    <row r="5" spans="1:9" s="310" customFormat="1" ht="23.25" customHeight="1" x14ac:dyDescent="0.2">
      <c r="A5" s="311"/>
      <c r="B5" s="312" t="s">
        <v>184</v>
      </c>
      <c r="C5" s="309"/>
      <c r="D5" s="309"/>
      <c r="E5" s="309"/>
      <c r="F5" s="309"/>
      <c r="G5" s="309"/>
      <c r="H5" s="309"/>
      <c r="I5" s="309"/>
    </row>
    <row r="6" spans="1:9" s="310" customFormat="1" ht="27.75" customHeight="1" x14ac:dyDescent="0.2">
      <c r="A6" s="314"/>
      <c r="B6" s="329" t="s">
        <v>202</v>
      </c>
      <c r="C6" s="309"/>
      <c r="D6" s="309"/>
      <c r="E6" s="309"/>
      <c r="F6" s="309"/>
      <c r="G6" s="309"/>
      <c r="H6" s="309"/>
      <c r="I6" s="309"/>
    </row>
    <row r="7" spans="1:9" s="310" customFormat="1" ht="23.25" customHeight="1" x14ac:dyDescent="0.2">
      <c r="A7" s="332" t="s">
        <v>185</v>
      </c>
      <c r="B7" s="333"/>
      <c r="C7" s="309"/>
      <c r="D7" s="309"/>
      <c r="E7" s="309"/>
      <c r="F7" s="309"/>
      <c r="G7" s="309"/>
      <c r="H7" s="309"/>
      <c r="I7" s="309"/>
    </row>
    <row r="8" spans="1:9" s="310" customFormat="1" ht="27.75" customHeight="1" x14ac:dyDescent="0.2">
      <c r="A8" s="318"/>
      <c r="B8" s="316" t="s">
        <v>186</v>
      </c>
      <c r="C8" s="309"/>
      <c r="D8" s="309"/>
      <c r="E8" s="309"/>
      <c r="F8" s="309"/>
      <c r="G8" s="309"/>
      <c r="H8" s="309"/>
      <c r="I8" s="309"/>
    </row>
    <row r="9" spans="1:9" s="310" customFormat="1" ht="23.25" customHeight="1" x14ac:dyDescent="0.2">
      <c r="A9" s="319"/>
      <c r="B9" s="320" t="s">
        <v>187</v>
      </c>
      <c r="C9" s="309"/>
      <c r="D9" s="309"/>
      <c r="E9" s="309"/>
      <c r="F9" s="309"/>
      <c r="G9" s="309"/>
      <c r="H9" s="309"/>
      <c r="I9" s="309"/>
    </row>
    <row r="10" spans="1:9" s="310" customFormat="1" ht="23.25" customHeight="1" x14ac:dyDescent="0.2">
      <c r="A10" s="321"/>
      <c r="B10" s="316" t="s">
        <v>188</v>
      </c>
      <c r="C10" s="309"/>
      <c r="D10" s="309"/>
      <c r="E10" s="309"/>
      <c r="F10" s="309"/>
      <c r="G10" s="309"/>
      <c r="H10" s="309"/>
      <c r="I10" s="309"/>
    </row>
    <row r="11" spans="1:9" s="310" customFormat="1" ht="23.25" customHeight="1" x14ac:dyDescent="0.2">
      <c r="A11" s="321"/>
      <c r="B11" s="330" t="s">
        <v>203</v>
      </c>
      <c r="C11" s="309"/>
      <c r="D11" s="309"/>
      <c r="E11" s="309"/>
      <c r="F11" s="309"/>
      <c r="G11" s="309"/>
      <c r="H11" s="309"/>
      <c r="I11" s="309"/>
    </row>
    <row r="12" spans="1:9" s="310" customFormat="1" ht="28.5" customHeight="1" x14ac:dyDescent="0.2">
      <c r="A12" s="321"/>
      <c r="B12" s="331" t="s">
        <v>204</v>
      </c>
      <c r="C12" s="309"/>
      <c r="D12" s="309"/>
      <c r="E12" s="309"/>
      <c r="F12" s="309"/>
      <c r="G12" s="309"/>
      <c r="H12" s="309"/>
      <c r="I12" s="309"/>
    </row>
    <row r="13" spans="1:9" s="310" customFormat="1" ht="27" customHeight="1" x14ac:dyDescent="0.2">
      <c r="A13" s="321"/>
      <c r="B13" s="323" t="s">
        <v>189</v>
      </c>
      <c r="C13" s="309"/>
      <c r="D13" s="309"/>
      <c r="E13" s="309"/>
      <c r="F13" s="309"/>
      <c r="G13" s="309"/>
      <c r="H13" s="309"/>
      <c r="I13" s="309"/>
    </row>
    <row r="14" spans="1:9" s="310" customFormat="1" ht="29.25" customHeight="1" x14ac:dyDescent="0.2">
      <c r="A14" s="321"/>
      <c r="B14" s="322" t="s">
        <v>190</v>
      </c>
      <c r="C14" s="309"/>
      <c r="D14" s="309"/>
      <c r="E14" s="309"/>
      <c r="F14" s="309"/>
      <c r="G14" s="309"/>
      <c r="H14" s="309"/>
      <c r="I14" s="309"/>
    </row>
    <row r="15" spans="1:9" s="310" customFormat="1" ht="23.25" customHeight="1" x14ac:dyDescent="0.2">
      <c r="A15" s="332" t="s">
        <v>191</v>
      </c>
      <c r="B15" s="333"/>
      <c r="C15" s="309"/>
      <c r="D15" s="309"/>
      <c r="E15" s="309"/>
      <c r="F15" s="309"/>
      <c r="G15" s="309"/>
      <c r="H15" s="309"/>
      <c r="I15" s="309"/>
    </row>
    <row r="16" spans="1:9" s="310" customFormat="1" ht="23.25" customHeight="1" x14ac:dyDescent="0.2">
      <c r="A16" s="315"/>
      <c r="B16" s="324" t="s">
        <v>192</v>
      </c>
      <c r="C16" s="309"/>
      <c r="D16" s="309"/>
      <c r="E16" s="309"/>
      <c r="F16" s="309"/>
      <c r="G16" s="309"/>
      <c r="H16" s="309"/>
      <c r="I16" s="309"/>
    </row>
    <row r="17" spans="1:9" s="310" customFormat="1" ht="23.25" customHeight="1" x14ac:dyDescent="0.2">
      <c r="A17" s="317"/>
      <c r="B17" s="325" t="s">
        <v>193</v>
      </c>
      <c r="C17" s="309"/>
      <c r="D17" s="309"/>
      <c r="E17" s="309"/>
      <c r="F17" s="309"/>
      <c r="G17" s="309"/>
      <c r="H17" s="309"/>
      <c r="I17" s="309"/>
    </row>
    <row r="18" spans="1:9" s="310" customFormat="1" ht="23.25" customHeight="1" x14ac:dyDescent="0.2">
      <c r="A18" s="318"/>
      <c r="B18" s="313" t="s">
        <v>194</v>
      </c>
      <c r="C18" s="309"/>
      <c r="D18" s="309"/>
      <c r="E18" s="309"/>
      <c r="F18" s="309"/>
      <c r="G18" s="309"/>
      <c r="H18" s="309"/>
      <c r="I18" s="309"/>
    </row>
    <row r="19" spans="1:9" ht="26.25" customHeight="1" x14ac:dyDescent="0.2">
      <c r="A19" s="332" t="s">
        <v>195</v>
      </c>
      <c r="B19" s="333"/>
      <c r="C19" s="307"/>
      <c r="D19" s="307"/>
      <c r="E19" s="307"/>
      <c r="F19" s="307"/>
      <c r="G19" s="307"/>
      <c r="H19" s="307"/>
      <c r="I19" s="307"/>
    </row>
    <row r="20" spans="1:9" ht="27.75" customHeight="1" x14ac:dyDescent="0.2">
      <c r="A20" s="326"/>
      <c r="B20" s="313" t="s">
        <v>196</v>
      </c>
      <c r="C20" s="307"/>
      <c r="D20" s="307"/>
      <c r="E20" s="307"/>
      <c r="F20" s="307"/>
      <c r="G20" s="307"/>
      <c r="H20" s="307"/>
      <c r="I20" s="307"/>
    </row>
    <row r="21" spans="1:9" ht="19.5" customHeight="1" x14ac:dyDescent="0.2">
      <c r="A21" s="332" t="s">
        <v>197</v>
      </c>
      <c r="B21" s="333"/>
      <c r="C21" s="307"/>
      <c r="D21" s="307"/>
      <c r="E21" s="307"/>
      <c r="F21" s="307"/>
      <c r="G21" s="307"/>
      <c r="H21" s="307"/>
      <c r="I21" s="307"/>
    </row>
    <row r="22" spans="1:9" ht="31.5" customHeight="1" x14ac:dyDescent="0.2">
      <c r="A22" s="326"/>
      <c r="B22" s="313" t="s">
        <v>198</v>
      </c>
      <c r="C22" s="307"/>
      <c r="D22" s="307"/>
      <c r="E22" s="307"/>
      <c r="F22" s="307"/>
      <c r="G22" s="307"/>
      <c r="H22" s="307"/>
      <c r="I22" s="307"/>
    </row>
    <row r="23" spans="1:9" ht="19.5" customHeight="1" x14ac:dyDescent="0.2">
      <c r="A23" s="332" t="s">
        <v>199</v>
      </c>
      <c r="B23" s="333"/>
      <c r="C23" s="307"/>
      <c r="D23" s="307"/>
      <c r="E23" s="307"/>
      <c r="F23" s="307"/>
      <c r="G23" s="307"/>
      <c r="H23" s="307"/>
      <c r="I23" s="307"/>
    </row>
    <row r="24" spans="1:9" ht="28.5" customHeight="1" x14ac:dyDescent="0.2">
      <c r="A24" s="326"/>
      <c r="B24" s="313" t="s">
        <v>200</v>
      </c>
      <c r="C24" s="307"/>
      <c r="D24" s="307"/>
      <c r="E24" s="307"/>
      <c r="F24" s="307"/>
      <c r="G24" s="307"/>
      <c r="H24" s="307"/>
      <c r="I24" s="307"/>
    </row>
    <row r="25" spans="1:9" ht="19.5" customHeight="1" thickBot="1" x14ac:dyDescent="0.25">
      <c r="A25" s="327"/>
      <c r="B25" s="328" t="s">
        <v>201</v>
      </c>
      <c r="C25" s="307"/>
      <c r="D25" s="307"/>
      <c r="E25" s="307"/>
      <c r="F25" s="307"/>
      <c r="G25" s="307"/>
      <c r="H25" s="307"/>
      <c r="I25" s="307"/>
    </row>
    <row r="26" spans="1:9" ht="19.5" customHeight="1" x14ac:dyDescent="0.2">
      <c r="A26" s="307"/>
      <c r="B26" s="307"/>
      <c r="C26" s="307"/>
      <c r="D26" s="307"/>
      <c r="E26" s="307"/>
      <c r="F26" s="307"/>
      <c r="G26" s="307"/>
      <c r="H26" s="307"/>
      <c r="I26" s="307"/>
    </row>
    <row r="27" spans="1:9" ht="19.5" customHeight="1" x14ac:dyDescent="0.2">
      <c r="A27" s="307"/>
      <c r="B27" s="307"/>
      <c r="C27" s="307"/>
      <c r="D27" s="307"/>
      <c r="E27" s="307"/>
      <c r="F27" s="307"/>
      <c r="G27" s="307"/>
      <c r="H27" s="307"/>
      <c r="I27" s="307"/>
    </row>
    <row r="28" spans="1:9" ht="19.5" customHeight="1" x14ac:dyDescent="0.2">
      <c r="A28" s="307"/>
      <c r="B28" s="307"/>
      <c r="C28" s="307"/>
      <c r="D28" s="307"/>
      <c r="E28" s="307"/>
      <c r="F28" s="307"/>
      <c r="G28" s="307"/>
      <c r="H28" s="307"/>
      <c r="I28" s="307"/>
    </row>
    <row r="29" spans="1:9" ht="19.5" customHeight="1" x14ac:dyDescent="0.2">
      <c r="A29" s="307"/>
      <c r="B29" s="307"/>
      <c r="C29" s="307"/>
      <c r="D29" s="307"/>
      <c r="E29" s="307"/>
      <c r="F29" s="307"/>
      <c r="G29" s="307"/>
      <c r="H29" s="307"/>
      <c r="I29" s="307"/>
    </row>
    <row r="30" spans="1:9" ht="19.5" customHeight="1" x14ac:dyDescent="0.2">
      <c r="A30" s="307"/>
      <c r="B30" s="307"/>
      <c r="C30" s="307"/>
      <c r="D30" s="307"/>
      <c r="E30" s="307"/>
      <c r="F30" s="307"/>
      <c r="G30" s="307"/>
      <c r="H30" s="307"/>
      <c r="I30" s="307"/>
    </row>
    <row r="31" spans="1:9" ht="19.5" customHeight="1" x14ac:dyDescent="0.2">
      <c r="A31" s="307"/>
      <c r="B31" s="307"/>
      <c r="C31" s="307"/>
      <c r="D31" s="307"/>
      <c r="E31" s="307"/>
      <c r="F31" s="307"/>
      <c r="G31" s="307"/>
      <c r="H31" s="307"/>
      <c r="I31" s="307"/>
    </row>
    <row r="32" spans="1:9" ht="19.5" customHeight="1" x14ac:dyDescent="0.2">
      <c r="A32" s="307"/>
      <c r="B32" s="307"/>
      <c r="C32" s="307"/>
      <c r="D32" s="307"/>
      <c r="E32" s="307"/>
      <c r="F32" s="307"/>
      <c r="G32" s="307"/>
      <c r="H32" s="307"/>
      <c r="I32" s="307"/>
    </row>
    <row r="33" spans="1:9" ht="19.5" customHeight="1" x14ac:dyDescent="0.2">
      <c r="A33" s="307"/>
      <c r="B33" s="307"/>
      <c r="C33" s="307"/>
      <c r="D33" s="307"/>
      <c r="E33" s="307"/>
      <c r="F33" s="307"/>
      <c r="G33" s="307"/>
      <c r="H33" s="307"/>
      <c r="I33" s="307"/>
    </row>
    <row r="34" spans="1:9" ht="19.5" customHeight="1" x14ac:dyDescent="0.2">
      <c r="A34" s="307"/>
      <c r="B34" s="307"/>
    </row>
  </sheetData>
  <mergeCells count="7">
    <mergeCell ref="A23:B23"/>
    <mergeCell ref="A1:B1"/>
    <mergeCell ref="A2:B2"/>
    <mergeCell ref="A7:B7"/>
    <mergeCell ref="A15:B15"/>
    <mergeCell ref="A19:B19"/>
    <mergeCell ref="A21:B21"/>
  </mergeCells>
  <pageMargins left="0.7" right="0.7" top="0.78740157499999996" bottom="0.78740157499999996" header="0.3" footer="0.3"/>
  <pageSetup paperSize="9" scale="70" orientation="portrait" horizontalDpi="4294967294" r:id="rId1"/>
  <colBreaks count="1" manualBreakCount="1">
    <brk id="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40"/>
  <sheetViews>
    <sheetView showGridLines="0" tabSelected="1" view="pageBreakPreview" topLeftCell="U1" zoomScaleNormal="85" zoomScaleSheetLayoutView="40" workbookViewId="0">
      <selection activeCell="U15" sqref="U15:Z30"/>
    </sheetView>
  </sheetViews>
  <sheetFormatPr baseColWidth="10" defaultRowHeight="12.75" outlineLevelCol="1" x14ac:dyDescent="0.2"/>
  <cols>
    <col min="1" max="1" width="10.42578125" style="4" customWidth="1"/>
    <col min="2" max="2" width="34" style="5" customWidth="1"/>
    <col min="3" max="3" width="3.85546875" style="5" customWidth="1"/>
    <col min="4" max="4" width="19.85546875" style="5" customWidth="1"/>
    <col min="5" max="5" width="16.28515625" style="5" customWidth="1"/>
    <col min="6" max="13" width="6.85546875" style="5" hidden="1" customWidth="1" outlineLevel="1"/>
    <col min="14" max="14" width="17.42578125" style="5" customWidth="1" collapsed="1"/>
    <col min="15" max="15" width="12.28515625" style="5" customWidth="1"/>
    <col min="16" max="16" width="12.42578125" style="5" customWidth="1"/>
    <col min="17" max="17" width="19.42578125" style="8" customWidth="1"/>
    <col min="18" max="18" width="17.7109375" style="5" customWidth="1"/>
    <col min="19" max="19" width="16.7109375" style="3" customWidth="1"/>
    <col min="20" max="20" width="0.42578125" style="3" customWidth="1"/>
    <col min="21" max="21" width="134" style="3" bestFit="1" customWidth="1"/>
    <col min="22" max="22" width="135.7109375" style="4" bestFit="1" customWidth="1"/>
    <col min="23" max="23" width="18.85546875" style="4" customWidth="1"/>
    <col min="24" max="24" width="8.42578125" style="4" bestFit="1" customWidth="1"/>
    <col min="25" max="25" width="8.7109375" style="4" bestFit="1" customWidth="1"/>
    <col min="26" max="42" width="11.42578125" style="4"/>
    <col min="43" max="43" width="13.7109375" style="4" bestFit="1" customWidth="1"/>
    <col min="44" max="16384" width="11.42578125" style="4"/>
  </cols>
  <sheetData>
    <row r="1" spans="1:74" ht="15.75" customHeight="1" x14ac:dyDescent="0.25">
      <c r="A1" s="1" t="s">
        <v>207</v>
      </c>
      <c r="B1" s="2"/>
      <c r="S1" s="4"/>
      <c r="T1" s="4"/>
      <c r="U1" s="4"/>
      <c r="V1" s="191"/>
      <c r="W1" s="81"/>
      <c r="X1" s="81"/>
      <c r="Y1" s="81"/>
      <c r="Z1" s="81"/>
      <c r="AA1" s="81"/>
      <c r="AB1" s="81"/>
      <c r="AC1" s="81"/>
      <c r="AD1" s="81"/>
      <c r="AE1" s="81"/>
      <c r="AF1" s="81"/>
      <c r="AG1" s="82"/>
      <c r="AH1" s="83"/>
      <c r="AI1" s="62"/>
      <c r="AJ1" s="63"/>
      <c r="AK1" s="3"/>
    </row>
    <row r="2" spans="1:74" ht="15.75" customHeight="1" x14ac:dyDescent="0.25">
      <c r="A2" s="1" t="s">
        <v>208</v>
      </c>
      <c r="B2" s="2"/>
      <c r="S2" s="4"/>
      <c r="T2" s="4"/>
      <c r="U2" s="4"/>
      <c r="V2" s="191"/>
      <c r="W2" s="81"/>
      <c r="X2" s="81"/>
      <c r="Y2" s="81"/>
      <c r="Z2" s="81"/>
      <c r="AA2" s="81"/>
      <c r="AB2" s="81"/>
      <c r="AC2" s="81"/>
      <c r="AD2" s="81"/>
      <c r="AE2" s="81"/>
      <c r="AF2" s="81"/>
      <c r="AG2" s="82"/>
      <c r="AH2" s="83"/>
      <c r="AI2" s="62"/>
      <c r="AJ2" s="63"/>
      <c r="AK2" s="3"/>
    </row>
    <row r="3" spans="1:74" ht="15.75" customHeight="1" x14ac:dyDescent="0.25">
      <c r="A3" s="346" t="s">
        <v>83</v>
      </c>
      <c r="B3" s="347"/>
      <c r="C3" s="347"/>
      <c r="D3" s="347"/>
      <c r="E3" s="347"/>
      <c r="F3" s="347"/>
      <c r="G3" s="347"/>
      <c r="H3" s="347"/>
      <c r="I3" s="347"/>
      <c r="J3" s="347"/>
      <c r="K3" s="347"/>
      <c r="L3" s="347"/>
      <c r="M3" s="347"/>
      <c r="N3" s="347"/>
      <c r="O3" s="347"/>
      <c r="P3" s="347"/>
      <c r="Q3" s="347"/>
      <c r="R3" s="347"/>
      <c r="S3" s="347"/>
      <c r="T3" s="4"/>
      <c r="U3" s="199" t="s">
        <v>84</v>
      </c>
      <c r="V3" s="81"/>
      <c r="W3" s="81"/>
      <c r="X3" s="81"/>
      <c r="Y3" s="81"/>
      <c r="Z3" s="81"/>
      <c r="AA3" s="81"/>
      <c r="AB3" s="81"/>
      <c r="AC3" s="81"/>
      <c r="AD3" s="81"/>
      <c r="AE3" s="81"/>
      <c r="AF3" s="81"/>
      <c r="AG3" s="82"/>
      <c r="AH3" s="83"/>
      <c r="AI3" s="62"/>
      <c r="AJ3" s="63"/>
      <c r="AK3" s="3"/>
    </row>
    <row r="4" spans="1:74" ht="15.75" customHeight="1" x14ac:dyDescent="0.2">
      <c r="A4" s="347"/>
      <c r="B4" s="347"/>
      <c r="C4" s="347"/>
      <c r="D4" s="347"/>
      <c r="E4" s="347"/>
      <c r="F4" s="347"/>
      <c r="G4" s="347"/>
      <c r="H4" s="347"/>
      <c r="I4" s="347"/>
      <c r="J4" s="347"/>
      <c r="K4" s="347"/>
      <c r="L4" s="347"/>
      <c r="M4" s="347"/>
      <c r="N4" s="347"/>
      <c r="O4" s="347"/>
      <c r="P4" s="347"/>
      <c r="Q4" s="347"/>
      <c r="R4" s="347"/>
      <c r="S4" s="347"/>
      <c r="T4" s="4"/>
      <c r="U4" s="200" t="s">
        <v>85</v>
      </c>
      <c r="W4" s="81"/>
      <c r="X4" s="81"/>
      <c r="Y4" s="81"/>
      <c r="Z4" s="81"/>
      <c r="AA4" s="81"/>
      <c r="AB4" s="81"/>
      <c r="AC4" s="81"/>
      <c r="AD4" s="81"/>
      <c r="AE4" s="81"/>
      <c r="AF4" s="81"/>
      <c r="AG4" s="82"/>
      <c r="AH4" s="83"/>
      <c r="AI4" s="62"/>
      <c r="AJ4" s="63"/>
      <c r="AK4" s="3"/>
    </row>
    <row r="5" spans="1:74" ht="15.75" customHeight="1" x14ac:dyDescent="0.2">
      <c r="A5" s="347"/>
      <c r="B5" s="347"/>
      <c r="C5" s="347"/>
      <c r="D5" s="347"/>
      <c r="E5" s="347"/>
      <c r="F5" s="347"/>
      <c r="G5" s="347"/>
      <c r="H5" s="347"/>
      <c r="I5" s="347"/>
      <c r="J5" s="347"/>
      <c r="K5" s="347"/>
      <c r="L5" s="347"/>
      <c r="M5" s="347"/>
      <c r="N5" s="347"/>
      <c r="O5" s="347"/>
      <c r="P5" s="347"/>
      <c r="Q5" s="347"/>
      <c r="R5" s="347"/>
      <c r="S5" s="347"/>
      <c r="T5" s="4"/>
      <c r="U5" s="200" t="s">
        <v>86</v>
      </c>
      <c r="V5" s="306"/>
      <c r="W5" s="306"/>
      <c r="X5" s="306"/>
      <c r="Y5" s="306"/>
      <c r="Z5" s="306"/>
      <c r="AA5" s="81"/>
      <c r="AB5" s="81"/>
      <c r="AC5" s="81"/>
      <c r="AD5" s="81"/>
      <c r="AE5" s="81"/>
      <c r="AF5" s="81"/>
      <c r="AG5" s="82"/>
      <c r="AH5" s="83"/>
      <c r="AI5" s="62"/>
      <c r="AJ5" s="63"/>
      <c r="AK5" s="3"/>
    </row>
    <row r="6" spans="1:74" ht="15.75" customHeight="1" x14ac:dyDescent="0.2">
      <c r="A6" s="347"/>
      <c r="B6" s="347"/>
      <c r="C6" s="347"/>
      <c r="D6" s="347"/>
      <c r="E6" s="347"/>
      <c r="F6" s="347"/>
      <c r="G6" s="347"/>
      <c r="H6" s="347"/>
      <c r="I6" s="347"/>
      <c r="J6" s="347"/>
      <c r="K6" s="347"/>
      <c r="L6" s="347"/>
      <c r="M6" s="347"/>
      <c r="N6" s="347"/>
      <c r="O6" s="347"/>
      <c r="P6" s="347"/>
      <c r="Q6" s="347"/>
      <c r="R6" s="347"/>
      <c r="S6" s="347"/>
      <c r="T6" s="4"/>
      <c r="U6" s="375" t="s">
        <v>87</v>
      </c>
      <c r="V6" s="375"/>
      <c r="W6" s="375"/>
      <c r="X6" s="375"/>
      <c r="Y6" s="375"/>
      <c r="Z6" s="375"/>
      <c r="AA6" s="81"/>
      <c r="AB6" s="81"/>
      <c r="AC6" s="81"/>
      <c r="AD6" s="81"/>
      <c r="AE6" s="81"/>
      <c r="AF6" s="81"/>
      <c r="AG6" s="82"/>
      <c r="AH6" s="83"/>
      <c r="AI6" s="62"/>
      <c r="AJ6" s="63"/>
      <c r="AK6" s="3"/>
    </row>
    <row r="7" spans="1:74" ht="15.75" customHeight="1" x14ac:dyDescent="0.2">
      <c r="A7" s="347"/>
      <c r="B7" s="347"/>
      <c r="C7" s="347"/>
      <c r="D7" s="347"/>
      <c r="E7" s="347"/>
      <c r="F7" s="347"/>
      <c r="G7" s="347"/>
      <c r="H7" s="347"/>
      <c r="I7" s="347"/>
      <c r="J7" s="347"/>
      <c r="K7" s="347"/>
      <c r="L7" s="347"/>
      <c r="M7" s="347"/>
      <c r="N7" s="347"/>
      <c r="O7" s="347"/>
      <c r="P7" s="347"/>
      <c r="Q7" s="347"/>
      <c r="R7" s="347"/>
      <c r="S7" s="347"/>
      <c r="T7" s="4"/>
      <c r="U7" s="375"/>
      <c r="V7" s="375"/>
      <c r="W7" s="375"/>
      <c r="X7" s="375"/>
      <c r="Y7" s="375"/>
      <c r="Z7" s="375"/>
      <c r="AA7" s="81"/>
      <c r="AB7" s="81"/>
      <c r="AC7" s="81"/>
      <c r="AD7" s="81"/>
      <c r="AE7" s="81"/>
      <c r="AF7" s="81"/>
      <c r="AG7" s="82"/>
      <c r="AH7" s="83"/>
      <c r="AI7" s="62"/>
      <c r="AJ7" s="63"/>
      <c r="AK7" s="3"/>
    </row>
    <row r="8" spans="1:74" ht="12" customHeight="1" thickBot="1" x14ac:dyDescent="0.3">
      <c r="B8" s="6"/>
      <c r="C8" s="7"/>
      <c r="O8"/>
      <c r="P8"/>
      <c r="Q8"/>
      <c r="U8" s="375"/>
      <c r="V8" s="375"/>
      <c r="W8" s="375"/>
      <c r="X8" s="375"/>
      <c r="Y8" s="375"/>
      <c r="Z8" s="375"/>
      <c r="AA8" s="81"/>
    </row>
    <row r="9" spans="1:74" s="9" customFormat="1" ht="16.5" customHeight="1" thickTop="1" x14ac:dyDescent="0.25">
      <c r="A9" s="350" t="s">
        <v>178</v>
      </c>
      <c r="B9" s="351"/>
      <c r="C9" s="351"/>
      <c r="D9" s="359"/>
      <c r="E9" s="360"/>
      <c r="F9" s="213"/>
      <c r="G9" s="213"/>
      <c r="H9" s="213"/>
      <c r="I9" s="213"/>
      <c r="J9" s="213"/>
      <c r="K9" s="213"/>
      <c r="L9" s="213"/>
      <c r="M9" s="213"/>
      <c r="N9" s="418" t="s">
        <v>161</v>
      </c>
      <c r="O9" s="419"/>
      <c r="P9" s="419"/>
      <c r="Q9" s="356" t="s">
        <v>111</v>
      </c>
      <c r="R9" s="357"/>
      <c r="S9" s="358"/>
      <c r="T9"/>
      <c r="U9" s="375"/>
      <c r="V9" s="375"/>
      <c r="W9" s="375"/>
      <c r="X9" s="375"/>
      <c r="Y9" s="375"/>
      <c r="Z9" s="375"/>
      <c r="AA9" s="4"/>
    </row>
    <row r="10" spans="1:74" s="9" customFormat="1" ht="16.5" customHeight="1" thickBot="1" x14ac:dyDescent="0.3">
      <c r="A10" s="352" t="s">
        <v>92</v>
      </c>
      <c r="B10" s="353"/>
      <c r="C10" s="353"/>
      <c r="D10" s="420"/>
      <c r="E10" s="421"/>
      <c r="F10" s="214"/>
      <c r="G10" s="214"/>
      <c r="H10" s="214"/>
      <c r="I10" s="214"/>
      <c r="J10" s="214"/>
      <c r="K10" s="214"/>
      <c r="L10" s="214"/>
      <c r="M10" s="214"/>
      <c r="N10" s="422" t="s">
        <v>168</v>
      </c>
      <c r="O10" s="423"/>
      <c r="P10" s="423"/>
      <c r="Q10" s="215" t="s">
        <v>97</v>
      </c>
      <c r="R10" s="215" t="s">
        <v>97</v>
      </c>
      <c r="S10" s="219" t="str">
        <f>IF(ISERROR(ROUND(DAYS360(Q10,R10,TRUE)/360*12,0))," ",ROUND(DAYS360(Q10,R10,TRUE)/360*12,0))</f>
        <v xml:space="preserve"> </v>
      </c>
      <c r="T10"/>
      <c r="U10" s="376" t="s">
        <v>163</v>
      </c>
      <c r="V10" s="376"/>
      <c r="W10" s="376"/>
      <c r="X10" s="376"/>
      <c r="Y10" s="376"/>
      <c r="Z10" s="376"/>
      <c r="AA10" s="376"/>
      <c r="AN10" s="15"/>
    </row>
    <row r="11" spans="1:74" s="9" customFormat="1" ht="33" customHeight="1" thickBot="1" x14ac:dyDescent="0.25">
      <c r="A11" s="354" t="s">
        <v>209</v>
      </c>
      <c r="B11" s="355"/>
      <c r="C11" s="355"/>
      <c r="D11" s="431"/>
      <c r="E11" s="432"/>
      <c r="F11" s="296"/>
      <c r="G11" s="296"/>
      <c r="H11" s="296"/>
      <c r="I11" s="296"/>
      <c r="J11" s="296"/>
      <c r="K11" s="296"/>
      <c r="L11" s="296"/>
      <c r="M11" s="296"/>
      <c r="N11" s="433" t="s">
        <v>93</v>
      </c>
      <c r="O11" s="434"/>
      <c r="P11" s="434"/>
      <c r="Q11" s="387" t="s">
        <v>94</v>
      </c>
      <c r="R11" s="387"/>
      <c r="S11" s="388"/>
      <c r="T11"/>
      <c r="U11" s="376"/>
      <c r="V11" s="376"/>
      <c r="W11" s="376"/>
      <c r="X11" s="376"/>
      <c r="Y11" s="376"/>
      <c r="Z11" s="376"/>
      <c r="AA11" s="376"/>
      <c r="BS11" s="235" t="s">
        <v>13</v>
      </c>
      <c r="BT11" s="111"/>
      <c r="BU11" s="230" t="s">
        <v>94</v>
      </c>
      <c r="BV11" s="231"/>
    </row>
    <row r="12" spans="1:74" s="9" customFormat="1" ht="12.75" customHeight="1" thickTop="1" thickBot="1" x14ac:dyDescent="0.25">
      <c r="B12" s="10"/>
      <c r="C12" s="10"/>
      <c r="D12" s="10"/>
      <c r="E12" s="11"/>
      <c r="F12" s="11"/>
      <c r="G12" s="11"/>
      <c r="H12" s="11"/>
      <c r="I12" s="11"/>
      <c r="J12" s="11"/>
      <c r="K12" s="11"/>
      <c r="L12" s="11"/>
      <c r="M12" s="11"/>
      <c r="N12" s="11"/>
      <c r="O12" s="12"/>
      <c r="P12" s="13"/>
      <c r="Q12" s="12"/>
      <c r="R12" s="11"/>
      <c r="S12" s="14"/>
      <c r="T12" s="14"/>
      <c r="U12" s="376"/>
      <c r="V12" s="376"/>
      <c r="W12" s="376"/>
      <c r="X12" s="376"/>
      <c r="Y12" s="376"/>
      <c r="Z12" s="376"/>
      <c r="AA12" s="376"/>
      <c r="BS12" s="112"/>
      <c r="BU12" s="15" t="s">
        <v>95</v>
      </c>
      <c r="BV12" s="232"/>
    </row>
    <row r="13" spans="1:74" ht="16.5" thickTop="1" x14ac:dyDescent="0.25">
      <c r="A13" s="391" t="s">
        <v>169</v>
      </c>
      <c r="B13" s="391"/>
      <c r="C13" s="65"/>
      <c r="D13" s="66"/>
      <c r="E13" s="66"/>
      <c r="F13" s="66"/>
      <c r="G13" s="66"/>
      <c r="H13" s="66"/>
      <c r="I13" s="66"/>
      <c r="J13" s="66"/>
      <c r="K13" s="66"/>
      <c r="L13" s="66"/>
      <c r="M13" s="66"/>
      <c r="N13" s="66"/>
      <c r="O13" s="66"/>
      <c r="P13" s="65"/>
      <c r="Q13" s="65"/>
      <c r="R13" s="67"/>
      <c r="S13" s="68"/>
      <c r="T13" s="100"/>
      <c r="U13" s="192"/>
      <c r="V13" s="9"/>
      <c r="W13" s="9"/>
      <c r="X13" s="9"/>
      <c r="Y13" s="9"/>
      <c r="Z13" s="9"/>
      <c r="AA13" s="9"/>
      <c r="AB13" s="90"/>
      <c r="AC13" s="90"/>
      <c r="AD13" s="90"/>
      <c r="AE13" s="90"/>
      <c r="AF13" s="90"/>
      <c r="AG13" s="90"/>
      <c r="AH13" s="90"/>
      <c r="AI13" s="90"/>
      <c r="AJ13" s="90"/>
      <c r="BS13" s="114"/>
      <c r="BT13" s="15"/>
      <c r="BU13" s="15" t="s">
        <v>96</v>
      </c>
      <c r="BV13" s="113"/>
    </row>
    <row r="14" spans="1:74" ht="51" customHeight="1" x14ac:dyDescent="0.2">
      <c r="A14" s="125" t="s">
        <v>112</v>
      </c>
      <c r="B14" s="126" t="s">
        <v>113</v>
      </c>
      <c r="C14" s="127" t="s">
        <v>114</v>
      </c>
      <c r="D14" s="128" t="s">
        <v>115</v>
      </c>
      <c r="E14" s="128" t="s">
        <v>116</v>
      </c>
      <c r="F14" s="128" t="s">
        <v>0</v>
      </c>
      <c r="G14" s="128" t="s">
        <v>1</v>
      </c>
      <c r="H14" s="128" t="s">
        <v>2</v>
      </c>
      <c r="I14" s="128" t="s">
        <v>3</v>
      </c>
      <c r="J14" s="128" t="s">
        <v>4</v>
      </c>
      <c r="K14" s="128" t="s">
        <v>5</v>
      </c>
      <c r="L14" s="128" t="s">
        <v>6</v>
      </c>
      <c r="M14" s="128" t="s">
        <v>7</v>
      </c>
      <c r="N14" s="128" t="s">
        <v>117</v>
      </c>
      <c r="O14" s="129" t="s">
        <v>118</v>
      </c>
      <c r="P14" s="128" t="s">
        <v>119</v>
      </c>
      <c r="Q14" s="128" t="s">
        <v>120</v>
      </c>
      <c r="R14" s="130" t="s">
        <v>177</v>
      </c>
      <c r="S14" s="131" t="s">
        <v>121</v>
      </c>
      <c r="T14" s="110" t="s">
        <v>16</v>
      </c>
      <c r="U14" s="191"/>
      <c r="Y14" s="90"/>
      <c r="Z14" s="90"/>
      <c r="AA14" s="90"/>
      <c r="BS14" s="234" t="s">
        <v>70</v>
      </c>
      <c r="BT14" s="15"/>
      <c r="BU14" s="15"/>
      <c r="BV14" s="113"/>
    </row>
    <row r="15" spans="1:74" ht="14.25" customHeight="1" x14ac:dyDescent="0.2">
      <c r="A15" s="86" t="s">
        <v>17</v>
      </c>
      <c r="B15" s="87" t="s">
        <v>122</v>
      </c>
      <c r="C15" s="84"/>
      <c r="D15" s="64" t="s">
        <v>123</v>
      </c>
      <c r="E15" s="69" t="s">
        <v>111</v>
      </c>
      <c r="F15" s="70"/>
      <c r="G15" s="70"/>
      <c r="H15" s="70"/>
      <c r="I15" s="70"/>
      <c r="J15" s="70"/>
      <c r="K15" s="70"/>
      <c r="L15" s="70"/>
      <c r="M15" s="70"/>
      <c r="N15" s="198"/>
      <c r="O15" s="72"/>
      <c r="P15" s="71">
        <v>0.2</v>
      </c>
      <c r="Q15" s="133">
        <f>O15*(1+P15)</f>
        <v>0</v>
      </c>
      <c r="R15" s="134">
        <f t="shared" ref="R15:R28" si="0">Q15*N15</f>
        <v>0</v>
      </c>
      <c r="S15" s="207"/>
      <c r="T15" s="124">
        <f>O15/1.32*1680/14</f>
        <v>0</v>
      </c>
      <c r="U15" s="377" t="s">
        <v>214</v>
      </c>
      <c r="V15" s="377"/>
      <c r="W15" s="377"/>
      <c r="X15" s="377"/>
      <c r="Y15" s="377"/>
      <c r="Z15" s="377"/>
      <c r="BS15" s="114"/>
      <c r="BT15" s="15" t="s">
        <v>111</v>
      </c>
      <c r="BU15" s="15"/>
      <c r="BV15" s="113"/>
    </row>
    <row r="16" spans="1:74" ht="14.25" x14ac:dyDescent="0.2">
      <c r="A16" s="86" t="s">
        <v>8</v>
      </c>
      <c r="B16" s="87"/>
      <c r="C16" s="84"/>
      <c r="D16" s="64"/>
      <c r="E16" s="69" t="s">
        <v>111</v>
      </c>
      <c r="F16" s="70"/>
      <c r="G16" s="70"/>
      <c r="H16" s="70"/>
      <c r="I16" s="70"/>
      <c r="J16" s="70"/>
      <c r="K16" s="70"/>
      <c r="L16" s="70"/>
      <c r="M16" s="70"/>
      <c r="N16" s="198"/>
      <c r="O16" s="72"/>
      <c r="P16" s="71">
        <v>0.2</v>
      </c>
      <c r="Q16" s="133">
        <f t="shared" ref="Q16:Q28" si="1">O16*(1+P16)</f>
        <v>0</v>
      </c>
      <c r="R16" s="134">
        <f t="shared" si="0"/>
        <v>0</v>
      </c>
      <c r="S16" s="207"/>
      <c r="T16" s="124">
        <f t="shared" ref="T16:T28" si="2">O16/1.32*1680/14</f>
        <v>0</v>
      </c>
      <c r="U16" s="377"/>
      <c r="V16" s="377"/>
      <c r="W16" s="377"/>
      <c r="X16" s="377"/>
      <c r="Y16" s="377"/>
      <c r="Z16" s="377"/>
      <c r="BS16" s="114"/>
      <c r="BT16" t="s">
        <v>98</v>
      </c>
      <c r="BU16" s="15"/>
      <c r="BV16" s="113"/>
    </row>
    <row r="17" spans="1:74" ht="14.25" x14ac:dyDescent="0.2">
      <c r="A17" s="86" t="s">
        <v>18</v>
      </c>
      <c r="B17" s="87"/>
      <c r="C17" s="84"/>
      <c r="D17" s="64"/>
      <c r="E17" s="69" t="s">
        <v>111</v>
      </c>
      <c r="F17" s="70"/>
      <c r="G17" s="70"/>
      <c r="H17" s="70"/>
      <c r="I17" s="70"/>
      <c r="J17" s="70"/>
      <c r="K17" s="70"/>
      <c r="L17" s="70"/>
      <c r="M17" s="70"/>
      <c r="N17" s="198"/>
      <c r="O17" s="72"/>
      <c r="P17" s="71">
        <v>0.2</v>
      </c>
      <c r="Q17" s="133">
        <f t="shared" si="1"/>
        <v>0</v>
      </c>
      <c r="R17" s="134">
        <f t="shared" si="0"/>
        <v>0</v>
      </c>
      <c r="S17" s="207"/>
      <c r="T17" s="124">
        <f t="shared" si="2"/>
        <v>0</v>
      </c>
      <c r="U17" s="377"/>
      <c r="V17" s="377"/>
      <c r="W17" s="377"/>
      <c r="X17" s="377"/>
      <c r="Y17" s="377"/>
      <c r="Z17" s="377"/>
      <c r="BS17" s="114"/>
      <c r="BT17" s="15" t="s">
        <v>99</v>
      </c>
      <c r="BU17" s="15"/>
      <c r="BV17" s="113"/>
    </row>
    <row r="18" spans="1:74" ht="14.25" x14ac:dyDescent="0.2">
      <c r="A18" s="86" t="s">
        <v>19</v>
      </c>
      <c r="B18" s="87"/>
      <c r="C18" s="84"/>
      <c r="D18" s="64"/>
      <c r="E18" s="69" t="s">
        <v>111</v>
      </c>
      <c r="F18" s="70"/>
      <c r="G18" s="70"/>
      <c r="H18" s="70"/>
      <c r="I18" s="70"/>
      <c r="J18" s="70"/>
      <c r="K18" s="70"/>
      <c r="L18" s="70"/>
      <c r="M18" s="70"/>
      <c r="N18" s="198"/>
      <c r="O18" s="72"/>
      <c r="P18" s="71">
        <v>0.2</v>
      </c>
      <c r="Q18" s="133">
        <f>O18*(1+P18)</f>
        <v>0</v>
      </c>
      <c r="R18" s="134">
        <f t="shared" si="0"/>
        <v>0</v>
      </c>
      <c r="S18" s="207"/>
      <c r="T18" s="124">
        <f t="shared" si="2"/>
        <v>0</v>
      </c>
      <c r="U18" s="377"/>
      <c r="V18" s="377"/>
      <c r="W18" s="377"/>
      <c r="X18" s="377"/>
      <c r="Y18" s="377"/>
      <c r="Z18" s="377"/>
      <c r="BS18" s="114"/>
      <c r="BT18" s="15" t="s">
        <v>100</v>
      </c>
      <c r="BU18" s="15"/>
      <c r="BV18" s="113"/>
    </row>
    <row r="19" spans="1:74" ht="14.25" x14ac:dyDescent="0.2">
      <c r="A19" s="86" t="s">
        <v>20</v>
      </c>
      <c r="B19" s="87"/>
      <c r="C19" s="84"/>
      <c r="D19" s="64"/>
      <c r="E19" s="69" t="s">
        <v>111</v>
      </c>
      <c r="F19" s="70"/>
      <c r="G19" s="70"/>
      <c r="H19" s="70"/>
      <c r="I19" s="70"/>
      <c r="J19" s="70"/>
      <c r="K19" s="70"/>
      <c r="L19" s="70"/>
      <c r="M19" s="70"/>
      <c r="N19" s="198"/>
      <c r="O19" s="72"/>
      <c r="P19" s="71">
        <v>0.2</v>
      </c>
      <c r="Q19" s="133">
        <f>O19*(1+P19)</f>
        <v>0</v>
      </c>
      <c r="R19" s="134">
        <f t="shared" si="0"/>
        <v>0</v>
      </c>
      <c r="S19" s="207"/>
      <c r="T19" s="124">
        <f t="shared" si="2"/>
        <v>0</v>
      </c>
      <c r="U19" s="377"/>
      <c r="V19" s="377"/>
      <c r="W19" s="377"/>
      <c r="X19" s="377"/>
      <c r="Y19" s="377"/>
      <c r="Z19" s="377"/>
      <c r="BS19" s="114"/>
      <c r="BT19" s="15" t="s">
        <v>101</v>
      </c>
      <c r="BU19" s="15"/>
      <c r="BV19" s="113"/>
    </row>
    <row r="20" spans="1:74" ht="14.25" x14ac:dyDescent="0.2">
      <c r="A20" s="86" t="s">
        <v>21</v>
      </c>
      <c r="B20" s="87"/>
      <c r="C20" s="84"/>
      <c r="D20" s="64"/>
      <c r="E20" s="69" t="s">
        <v>111</v>
      </c>
      <c r="F20" s="70"/>
      <c r="G20" s="70"/>
      <c r="H20" s="70"/>
      <c r="I20" s="70"/>
      <c r="J20" s="70"/>
      <c r="K20" s="70"/>
      <c r="L20" s="70"/>
      <c r="M20" s="70"/>
      <c r="N20" s="198"/>
      <c r="O20" s="72"/>
      <c r="P20" s="71">
        <v>0.2</v>
      </c>
      <c r="Q20" s="133">
        <f>O20*(1+P20)</f>
        <v>0</v>
      </c>
      <c r="R20" s="134">
        <f t="shared" si="0"/>
        <v>0</v>
      </c>
      <c r="S20" s="207"/>
      <c r="T20" s="124">
        <f t="shared" si="2"/>
        <v>0</v>
      </c>
      <c r="U20" s="377"/>
      <c r="V20" s="377"/>
      <c r="W20" s="377"/>
      <c r="X20" s="377"/>
      <c r="Y20" s="377"/>
      <c r="Z20" s="377"/>
      <c r="BS20" s="114"/>
      <c r="BT20" s="15" t="s">
        <v>102</v>
      </c>
      <c r="BU20" s="229"/>
      <c r="BV20" s="113"/>
    </row>
    <row r="21" spans="1:74" ht="14.25" x14ac:dyDescent="0.2">
      <c r="A21" s="86" t="s">
        <v>22</v>
      </c>
      <c r="B21" s="87"/>
      <c r="C21" s="84"/>
      <c r="D21" s="64"/>
      <c r="E21" s="69" t="s">
        <v>111</v>
      </c>
      <c r="F21" s="70"/>
      <c r="G21" s="70"/>
      <c r="H21" s="70"/>
      <c r="I21" s="70"/>
      <c r="J21" s="70"/>
      <c r="K21" s="70"/>
      <c r="L21" s="70"/>
      <c r="M21" s="70"/>
      <c r="N21" s="198"/>
      <c r="O21" s="72"/>
      <c r="P21" s="71">
        <v>0.2</v>
      </c>
      <c r="Q21" s="133">
        <f>O21*(1+P21)</f>
        <v>0</v>
      </c>
      <c r="R21" s="134">
        <f t="shared" si="0"/>
        <v>0</v>
      </c>
      <c r="S21" s="207"/>
      <c r="T21" s="124">
        <f t="shared" si="2"/>
        <v>0</v>
      </c>
      <c r="U21" s="377"/>
      <c r="V21" s="377"/>
      <c r="W21" s="377"/>
      <c r="X21" s="377"/>
      <c r="Y21" s="377"/>
      <c r="Z21" s="377"/>
      <c r="BS21" s="114"/>
      <c r="BT21" s="15" t="s">
        <v>103</v>
      </c>
      <c r="BU21" s="15"/>
      <c r="BV21" s="113"/>
    </row>
    <row r="22" spans="1:74" ht="14.25" x14ac:dyDescent="0.2">
      <c r="A22" s="86" t="s">
        <v>23</v>
      </c>
      <c r="B22" s="87"/>
      <c r="C22" s="84"/>
      <c r="D22" s="64"/>
      <c r="E22" s="69" t="s">
        <v>111</v>
      </c>
      <c r="F22" s="70"/>
      <c r="G22" s="70"/>
      <c r="H22" s="70"/>
      <c r="I22" s="70"/>
      <c r="J22" s="70"/>
      <c r="K22" s="70"/>
      <c r="L22" s="70"/>
      <c r="M22" s="70"/>
      <c r="N22" s="198"/>
      <c r="O22" s="72"/>
      <c r="P22" s="71">
        <v>0.2</v>
      </c>
      <c r="Q22" s="133">
        <f>O22*(1+P22)</f>
        <v>0</v>
      </c>
      <c r="R22" s="134">
        <f t="shared" si="0"/>
        <v>0</v>
      </c>
      <c r="S22" s="207"/>
      <c r="T22" s="124">
        <f t="shared" si="2"/>
        <v>0</v>
      </c>
      <c r="U22" s="377"/>
      <c r="V22" s="377"/>
      <c r="W22" s="377"/>
      <c r="X22" s="377"/>
      <c r="Y22" s="377"/>
      <c r="Z22" s="377"/>
      <c r="BS22" s="114"/>
      <c r="BT22" s="15" t="s">
        <v>104</v>
      </c>
      <c r="BU22" s="15"/>
      <c r="BV22" s="113"/>
    </row>
    <row r="23" spans="1:74" ht="14.25" x14ac:dyDescent="0.2">
      <c r="A23" s="86" t="s">
        <v>24</v>
      </c>
      <c r="B23" s="87"/>
      <c r="C23" s="84"/>
      <c r="D23" s="64"/>
      <c r="E23" s="69" t="s">
        <v>111</v>
      </c>
      <c r="F23" s="70"/>
      <c r="G23" s="70"/>
      <c r="H23" s="70"/>
      <c r="I23" s="70"/>
      <c r="J23" s="70"/>
      <c r="K23" s="70"/>
      <c r="L23" s="70"/>
      <c r="M23" s="70"/>
      <c r="N23" s="198"/>
      <c r="O23" s="72"/>
      <c r="P23" s="71">
        <v>0.2</v>
      </c>
      <c r="Q23" s="133">
        <f t="shared" si="1"/>
        <v>0</v>
      </c>
      <c r="R23" s="134">
        <f t="shared" si="0"/>
        <v>0</v>
      </c>
      <c r="S23" s="207"/>
      <c r="T23" s="124">
        <f t="shared" si="2"/>
        <v>0</v>
      </c>
      <c r="U23" s="377"/>
      <c r="V23" s="377"/>
      <c r="W23" s="377"/>
      <c r="X23" s="377"/>
      <c r="Y23" s="377"/>
      <c r="Z23" s="377"/>
      <c r="BS23" s="114"/>
      <c r="BT23" s="15" t="s">
        <v>105</v>
      </c>
      <c r="BU23" s="15"/>
      <c r="BV23" s="113"/>
    </row>
    <row r="24" spans="1:74" ht="14.25" x14ac:dyDescent="0.2">
      <c r="A24" s="86" t="s">
        <v>25</v>
      </c>
      <c r="B24" s="87"/>
      <c r="C24" s="84"/>
      <c r="D24" s="64"/>
      <c r="E24" s="69" t="s">
        <v>111</v>
      </c>
      <c r="F24" s="70"/>
      <c r="G24" s="70"/>
      <c r="H24" s="70"/>
      <c r="I24" s="70"/>
      <c r="J24" s="70"/>
      <c r="K24" s="70"/>
      <c r="L24" s="70"/>
      <c r="M24" s="70"/>
      <c r="N24" s="198"/>
      <c r="O24" s="72"/>
      <c r="P24" s="71">
        <v>0.2</v>
      </c>
      <c r="Q24" s="133">
        <f t="shared" si="1"/>
        <v>0</v>
      </c>
      <c r="R24" s="134">
        <f t="shared" si="0"/>
        <v>0</v>
      </c>
      <c r="S24" s="207"/>
      <c r="T24" s="124">
        <f t="shared" si="2"/>
        <v>0</v>
      </c>
      <c r="U24" s="377"/>
      <c r="V24" s="377"/>
      <c r="W24" s="377"/>
      <c r="X24" s="377"/>
      <c r="Y24" s="377"/>
      <c r="Z24" s="377"/>
      <c r="BS24" s="114"/>
      <c r="BT24" s="15" t="s">
        <v>106</v>
      </c>
      <c r="BU24" s="15"/>
      <c r="BV24" s="113"/>
    </row>
    <row r="25" spans="1:74" ht="14.25" x14ac:dyDescent="0.2">
      <c r="A25" s="86" t="s">
        <v>26</v>
      </c>
      <c r="B25" s="87"/>
      <c r="C25" s="84"/>
      <c r="D25" s="64"/>
      <c r="E25" s="69" t="s">
        <v>111</v>
      </c>
      <c r="F25" s="70"/>
      <c r="G25" s="70"/>
      <c r="H25" s="70"/>
      <c r="I25" s="70"/>
      <c r="J25" s="70"/>
      <c r="K25" s="70"/>
      <c r="L25" s="70"/>
      <c r="M25" s="70"/>
      <c r="N25" s="198"/>
      <c r="O25" s="72"/>
      <c r="P25" s="71">
        <v>0.2</v>
      </c>
      <c r="Q25" s="133">
        <f t="shared" si="1"/>
        <v>0</v>
      </c>
      <c r="R25" s="134">
        <f t="shared" si="0"/>
        <v>0</v>
      </c>
      <c r="S25" s="207"/>
      <c r="T25" s="124">
        <f t="shared" si="2"/>
        <v>0</v>
      </c>
      <c r="U25" s="377"/>
      <c r="V25" s="377"/>
      <c r="W25" s="377"/>
      <c r="X25" s="377"/>
      <c r="Y25" s="377"/>
      <c r="Z25" s="377"/>
      <c r="BS25" s="114"/>
      <c r="BT25" s="15" t="s">
        <v>107</v>
      </c>
      <c r="BU25" s="15"/>
      <c r="BV25" s="113"/>
    </row>
    <row r="26" spans="1:74" ht="14.25" x14ac:dyDescent="0.2">
      <c r="A26" s="86" t="s">
        <v>27</v>
      </c>
      <c r="B26" s="87"/>
      <c r="C26" s="84"/>
      <c r="D26" s="64"/>
      <c r="E26" s="69" t="s">
        <v>111</v>
      </c>
      <c r="F26" s="70"/>
      <c r="G26" s="70"/>
      <c r="H26" s="70"/>
      <c r="I26" s="70"/>
      <c r="J26" s="70"/>
      <c r="K26" s="70"/>
      <c r="L26" s="70"/>
      <c r="M26" s="70"/>
      <c r="N26" s="198"/>
      <c r="O26" s="72"/>
      <c r="P26" s="71">
        <v>0.2</v>
      </c>
      <c r="Q26" s="133">
        <f t="shared" si="1"/>
        <v>0</v>
      </c>
      <c r="R26" s="134">
        <f t="shared" si="0"/>
        <v>0</v>
      </c>
      <c r="S26" s="207"/>
      <c r="T26" s="124">
        <f t="shared" si="2"/>
        <v>0</v>
      </c>
      <c r="U26" s="377"/>
      <c r="V26" s="377"/>
      <c r="W26" s="377"/>
      <c r="X26" s="377"/>
      <c r="Y26" s="377"/>
      <c r="Z26" s="377"/>
      <c r="BS26" s="114"/>
      <c r="BT26" s="15" t="s">
        <v>108</v>
      </c>
      <c r="BU26" s="15"/>
      <c r="BV26" s="113"/>
    </row>
    <row r="27" spans="1:74" ht="14.25" x14ac:dyDescent="0.2">
      <c r="A27" s="86" t="s">
        <v>28</v>
      </c>
      <c r="B27" s="87"/>
      <c r="C27" s="84"/>
      <c r="D27" s="64"/>
      <c r="E27" s="69" t="s">
        <v>111</v>
      </c>
      <c r="F27" s="70"/>
      <c r="G27" s="70"/>
      <c r="H27" s="70"/>
      <c r="I27" s="70"/>
      <c r="J27" s="70"/>
      <c r="K27" s="70"/>
      <c r="L27" s="70"/>
      <c r="M27" s="70"/>
      <c r="N27" s="198"/>
      <c r="O27" s="72"/>
      <c r="P27" s="71">
        <v>0.2</v>
      </c>
      <c r="Q27" s="133">
        <f t="shared" si="1"/>
        <v>0</v>
      </c>
      <c r="R27" s="134">
        <f t="shared" si="0"/>
        <v>0</v>
      </c>
      <c r="S27" s="208"/>
      <c r="T27" s="124">
        <f t="shared" si="2"/>
        <v>0</v>
      </c>
      <c r="U27" s="377"/>
      <c r="V27" s="377"/>
      <c r="W27" s="377"/>
      <c r="X27" s="377"/>
      <c r="Y27" s="377"/>
      <c r="Z27" s="377"/>
      <c r="BS27" s="114"/>
      <c r="BT27" s="15" t="s">
        <v>109</v>
      </c>
      <c r="BU27" s="15"/>
      <c r="BV27" s="113"/>
    </row>
    <row r="28" spans="1:74" ht="15" thickBot="1" x14ac:dyDescent="0.25">
      <c r="A28" s="86" t="s">
        <v>29</v>
      </c>
      <c r="B28" s="87"/>
      <c r="C28" s="85"/>
      <c r="D28" s="64"/>
      <c r="E28" s="69" t="s">
        <v>111</v>
      </c>
      <c r="F28" s="70"/>
      <c r="G28" s="70"/>
      <c r="H28" s="70"/>
      <c r="I28" s="70"/>
      <c r="J28" s="70"/>
      <c r="K28" s="70"/>
      <c r="L28" s="70"/>
      <c r="M28" s="70"/>
      <c r="N28" s="198"/>
      <c r="O28" s="72"/>
      <c r="P28" s="71">
        <v>0.2</v>
      </c>
      <c r="Q28" s="135">
        <f t="shared" si="1"/>
        <v>0</v>
      </c>
      <c r="R28" s="136">
        <f t="shared" si="0"/>
        <v>0</v>
      </c>
      <c r="S28" s="208"/>
      <c r="T28" s="124">
        <f t="shared" si="2"/>
        <v>0</v>
      </c>
      <c r="U28" s="377"/>
      <c r="V28" s="377"/>
      <c r="W28" s="377"/>
      <c r="X28" s="377"/>
      <c r="Y28" s="377"/>
      <c r="Z28" s="377"/>
      <c r="BS28" s="114"/>
      <c r="BT28" s="15" t="s">
        <v>110</v>
      </c>
      <c r="BU28" s="15"/>
      <c r="BV28" s="113"/>
    </row>
    <row r="29" spans="1:74" ht="15.75" thickBot="1" x14ac:dyDescent="0.3">
      <c r="A29" s="139" t="s">
        <v>151</v>
      </c>
      <c r="B29" s="140"/>
      <c r="C29" s="141"/>
      <c r="D29" s="141"/>
      <c r="E29" s="142"/>
      <c r="F29" s="143">
        <f t="shared" ref="F29:N29" si="3">SUM(F15:F28)</f>
        <v>0</v>
      </c>
      <c r="G29" s="132">
        <f t="shared" si="3"/>
        <v>0</v>
      </c>
      <c r="H29" s="132">
        <f t="shared" si="3"/>
        <v>0</v>
      </c>
      <c r="I29" s="132">
        <f t="shared" si="3"/>
        <v>0</v>
      </c>
      <c r="J29" s="132">
        <f t="shared" si="3"/>
        <v>0</v>
      </c>
      <c r="K29" s="132">
        <f t="shared" si="3"/>
        <v>0</v>
      </c>
      <c r="L29" s="132">
        <f t="shared" si="3"/>
        <v>0</v>
      </c>
      <c r="M29" s="132">
        <f t="shared" si="3"/>
        <v>0</v>
      </c>
      <c r="N29" s="132">
        <f t="shared" si="3"/>
        <v>0</v>
      </c>
      <c r="O29" s="144"/>
      <c r="P29" s="145"/>
      <c r="Q29" s="137"/>
      <c r="R29" s="138">
        <f>SUM(R15:R28)</f>
        <v>0</v>
      </c>
      <c r="S29" s="146"/>
      <c r="T29" s="42"/>
      <c r="U29" s="377"/>
      <c r="V29" s="377"/>
      <c r="W29" s="377"/>
      <c r="X29" s="377"/>
      <c r="Y29" s="377"/>
      <c r="Z29" s="377"/>
      <c r="BS29" s="115"/>
      <c r="BT29" s="116"/>
      <c r="BU29" s="116"/>
      <c r="BV29" s="233"/>
    </row>
    <row r="30" spans="1:74" ht="12.75" customHeight="1" thickTop="1" x14ac:dyDescent="0.2">
      <c r="B30" s="16"/>
      <c r="T30" s="106"/>
      <c r="U30" s="377"/>
      <c r="V30" s="377"/>
      <c r="W30" s="377"/>
      <c r="X30" s="377"/>
      <c r="Y30" s="377"/>
      <c r="Z30" s="377"/>
    </row>
    <row r="31" spans="1:74" ht="15.75" thickBot="1" x14ac:dyDescent="0.3">
      <c r="A31" s="88"/>
      <c r="B31" s="88"/>
      <c r="C31" s="89"/>
      <c r="D31" s="89"/>
      <c r="E31" s="34"/>
      <c r="F31"/>
      <c r="G31"/>
      <c r="H31"/>
      <c r="I31"/>
      <c r="J31"/>
      <c r="K31"/>
      <c r="L31"/>
      <c r="M31"/>
      <c r="O31" s="23"/>
      <c r="P31" s="23"/>
      <c r="Q31" s="25"/>
      <c r="R31" s="26"/>
      <c r="S31" s="14"/>
      <c r="T31" s="41"/>
      <c r="V31" s="201"/>
    </row>
    <row r="32" spans="1:74" ht="22.5" customHeight="1" x14ac:dyDescent="0.2">
      <c r="A32" s="425" t="s">
        <v>116</v>
      </c>
      <c r="B32" s="426"/>
      <c r="C32" s="426"/>
      <c r="D32" s="426"/>
      <c r="E32" s="426"/>
      <c r="F32" s="426"/>
      <c r="G32" s="426"/>
      <c r="H32" s="426"/>
      <c r="I32" s="426"/>
      <c r="J32" s="426"/>
      <c r="K32" s="426"/>
      <c r="L32" s="426"/>
      <c r="M32" s="426"/>
      <c r="N32" s="426"/>
      <c r="O32" s="426"/>
      <c r="P32" s="426"/>
      <c r="Q32" s="427"/>
      <c r="R32" s="383" t="s">
        <v>205</v>
      </c>
      <c r="S32" s="385" t="s">
        <v>206</v>
      </c>
      <c r="T32" s="107"/>
      <c r="V32" s="202"/>
      <c r="W32" s="27"/>
      <c r="X32" s="27"/>
      <c r="Y32" s="27"/>
      <c r="Z32" s="27"/>
    </row>
    <row r="33" spans="1:26" ht="30.75" customHeight="1" x14ac:dyDescent="0.2">
      <c r="A33" s="428" t="s">
        <v>111</v>
      </c>
      <c r="B33" s="429"/>
      <c r="C33" s="429"/>
      <c r="D33" s="429"/>
      <c r="E33" s="429"/>
      <c r="F33" s="429"/>
      <c r="G33" s="429"/>
      <c r="H33" s="429"/>
      <c r="I33" s="429"/>
      <c r="J33" s="429"/>
      <c r="K33" s="429"/>
      <c r="L33" s="429"/>
      <c r="M33" s="429"/>
      <c r="N33" s="429"/>
      <c r="O33" s="429"/>
      <c r="P33" s="429"/>
      <c r="Q33" s="430"/>
      <c r="R33" s="384"/>
      <c r="S33" s="386"/>
      <c r="T33" s="108"/>
      <c r="V33" s="202"/>
      <c r="W33" s="27"/>
      <c r="X33" s="27"/>
      <c r="Y33" s="27"/>
      <c r="Z33" s="27"/>
    </row>
    <row r="34" spans="1:26" ht="14.25" customHeight="1" x14ac:dyDescent="0.2">
      <c r="A34" s="153">
        <v>1</v>
      </c>
      <c r="B34" s="147" t="s">
        <v>124</v>
      </c>
      <c r="C34" s="148"/>
      <c r="D34" s="148"/>
      <c r="E34" s="148"/>
      <c r="F34" s="148"/>
      <c r="G34" s="148"/>
      <c r="H34" s="148"/>
      <c r="I34" s="148"/>
      <c r="J34" s="148"/>
      <c r="K34" s="148"/>
      <c r="L34" s="148"/>
      <c r="M34" s="148"/>
      <c r="N34" s="148"/>
      <c r="O34" s="148"/>
      <c r="P34" s="148"/>
      <c r="Q34" s="148"/>
      <c r="R34" s="236">
        <v>72.69</v>
      </c>
      <c r="S34" s="216">
        <f>R34*1.2</f>
        <v>87.227999999999994</v>
      </c>
      <c r="T34" s="109"/>
      <c r="V34" s="202"/>
      <c r="W34" s="27"/>
      <c r="X34" s="27"/>
      <c r="Y34" s="27"/>
      <c r="Z34" s="27"/>
    </row>
    <row r="35" spans="1:26" ht="14.25" customHeight="1" x14ac:dyDescent="0.2">
      <c r="A35" s="154">
        <v>2</v>
      </c>
      <c r="B35" s="149" t="s">
        <v>125</v>
      </c>
      <c r="C35" s="150"/>
      <c r="D35" s="150"/>
      <c r="E35" s="150"/>
      <c r="F35" s="150"/>
      <c r="G35" s="150"/>
      <c r="H35" s="150"/>
      <c r="I35" s="150"/>
      <c r="J35" s="150"/>
      <c r="K35" s="150"/>
      <c r="L35" s="150"/>
      <c r="M35" s="150"/>
      <c r="N35" s="150"/>
      <c r="O35" s="150"/>
      <c r="P35" s="150"/>
      <c r="Q35" s="150"/>
      <c r="R35" s="237">
        <v>62.9</v>
      </c>
      <c r="S35" s="217">
        <f>R35*1.2</f>
        <v>75.47999999999999</v>
      </c>
      <c r="T35" s="109"/>
      <c r="U35" s="378" t="s">
        <v>88</v>
      </c>
      <c r="V35" s="378"/>
      <c r="W35" s="378"/>
      <c r="X35" s="378"/>
      <c r="Y35" s="378"/>
      <c r="Z35" s="378"/>
    </row>
    <row r="36" spans="1:26" ht="14.25" customHeight="1" x14ac:dyDescent="0.2">
      <c r="A36" s="154">
        <v>3</v>
      </c>
      <c r="B36" s="149" t="s">
        <v>126</v>
      </c>
      <c r="C36" s="150"/>
      <c r="D36" s="150"/>
      <c r="E36" s="150"/>
      <c r="F36" s="150"/>
      <c r="G36" s="150"/>
      <c r="H36" s="150"/>
      <c r="I36" s="150"/>
      <c r="J36" s="150"/>
      <c r="K36" s="150"/>
      <c r="L36" s="150"/>
      <c r="M36" s="150"/>
      <c r="N36" s="150"/>
      <c r="O36" s="150"/>
      <c r="P36" s="150"/>
      <c r="Q36" s="150"/>
      <c r="R36" s="237">
        <v>53.11</v>
      </c>
      <c r="S36" s="217">
        <f>R36*1.2</f>
        <v>63.731999999999999</v>
      </c>
      <c r="T36" s="109"/>
      <c r="U36" s="378"/>
      <c r="V36" s="378"/>
      <c r="W36" s="378"/>
      <c r="X36" s="378"/>
      <c r="Y36" s="378"/>
      <c r="Z36" s="378"/>
    </row>
    <row r="37" spans="1:26" ht="13.5" thickBot="1" x14ac:dyDescent="0.25">
      <c r="A37" s="155">
        <v>4</v>
      </c>
      <c r="B37" s="151" t="s">
        <v>127</v>
      </c>
      <c r="C37" s="152"/>
      <c r="D37" s="152"/>
      <c r="E37" s="152"/>
      <c r="F37" s="152"/>
      <c r="G37" s="152"/>
      <c r="H37" s="152"/>
      <c r="I37" s="152"/>
      <c r="J37" s="152"/>
      <c r="K37" s="152"/>
      <c r="L37" s="152"/>
      <c r="M37" s="152"/>
      <c r="N37" s="152"/>
      <c r="O37" s="152"/>
      <c r="P37" s="152"/>
      <c r="Q37" s="152"/>
      <c r="R37" s="238">
        <v>28.03</v>
      </c>
      <c r="S37" s="218">
        <f>R37*1.2</f>
        <v>33.636000000000003</v>
      </c>
      <c r="T37" s="109"/>
      <c r="U37" s="378"/>
      <c r="V37" s="378"/>
      <c r="W37" s="378"/>
      <c r="X37" s="378"/>
      <c r="Y37" s="378"/>
      <c r="Z37" s="378"/>
    </row>
    <row r="38" spans="1:26" ht="14.25" x14ac:dyDescent="0.2">
      <c r="A38" s="15"/>
      <c r="B38" s="19"/>
      <c r="C38" s="19"/>
      <c r="D38" s="19"/>
      <c r="E38" s="28"/>
      <c r="F38" s="28"/>
      <c r="G38" s="28"/>
      <c r="H38" s="28"/>
      <c r="I38" s="28"/>
      <c r="J38" s="28"/>
      <c r="K38" s="28"/>
      <c r="L38" s="28"/>
      <c r="M38" s="28"/>
      <c r="N38" s="20"/>
      <c r="O38" s="20"/>
      <c r="P38" s="29"/>
      <c r="Q38" s="29"/>
      <c r="R38" s="297"/>
      <c r="S38" s="15"/>
      <c r="T38" s="15"/>
      <c r="U38" s="378"/>
      <c r="V38" s="378"/>
      <c r="W38" s="378"/>
      <c r="X38" s="378"/>
      <c r="Y38" s="378"/>
      <c r="Z38" s="378"/>
    </row>
    <row r="39" spans="1:26" ht="14.25" x14ac:dyDescent="0.2">
      <c r="A39" s="15"/>
      <c r="B39" s="19"/>
      <c r="C39" s="19"/>
      <c r="D39" s="19"/>
      <c r="E39" s="28"/>
      <c r="F39" s="28"/>
      <c r="G39" s="28"/>
      <c r="H39" s="28"/>
      <c r="I39" s="28"/>
      <c r="J39" s="28"/>
      <c r="K39" s="28"/>
      <c r="L39" s="28"/>
      <c r="M39" s="28"/>
      <c r="N39" s="20"/>
      <c r="O39" s="20"/>
      <c r="P39" s="29"/>
      <c r="Q39" s="29"/>
      <c r="R39" s="21"/>
      <c r="S39" s="15"/>
      <c r="T39" s="15"/>
      <c r="U39" s="202"/>
      <c r="V39" s="27"/>
      <c r="W39" s="27"/>
      <c r="X39" s="27"/>
      <c r="Y39" s="27"/>
    </row>
    <row r="40" spans="1:26" ht="14.25" x14ac:dyDescent="0.2">
      <c r="A40" s="260"/>
      <c r="B40" s="271" t="s">
        <v>130</v>
      </c>
      <c r="C40" s="258"/>
      <c r="D40" s="258"/>
      <c r="E40" s="260"/>
      <c r="F40" s="260"/>
      <c r="G40" s="38"/>
      <c r="H40" s="261"/>
      <c r="I40" s="261"/>
      <c r="J40" s="261"/>
      <c r="K40" s="261"/>
      <c r="L40" s="261"/>
      <c r="M40" s="261"/>
      <c r="N40" s="45"/>
      <c r="O40" s="45"/>
      <c r="P40" s="29"/>
      <c r="Q40" s="29"/>
      <c r="R40" s="21"/>
      <c r="S40" s="15"/>
      <c r="T40" s="15"/>
      <c r="U40" s="27"/>
      <c r="V40" s="27"/>
      <c r="W40" s="27"/>
      <c r="X40" s="27"/>
    </row>
    <row r="41" spans="1:26" ht="14.25" x14ac:dyDescent="0.2">
      <c r="A41" s="38"/>
      <c r="B41" s="4"/>
      <c r="D41" s="97" t="s">
        <v>11</v>
      </c>
      <c r="E41" s="97" t="s">
        <v>12</v>
      </c>
      <c r="F41" s="262"/>
      <c r="G41" s="38"/>
      <c r="H41" s="261"/>
      <c r="I41" s="261"/>
      <c r="J41" s="261"/>
      <c r="K41" s="261"/>
      <c r="L41" s="261"/>
      <c r="M41" s="261"/>
      <c r="N41" s="45"/>
      <c r="O41" s="45"/>
      <c r="P41" s="29"/>
      <c r="Q41" s="29"/>
      <c r="R41" s="21"/>
      <c r="S41" s="15"/>
      <c r="T41" s="15"/>
      <c r="U41" s="27"/>
      <c r="V41" s="27"/>
      <c r="W41" s="27"/>
      <c r="X41" s="27"/>
    </row>
    <row r="42" spans="1:26" ht="14.25" x14ac:dyDescent="0.2">
      <c r="A42" s="263"/>
      <c r="B42" s="424" t="s">
        <v>131</v>
      </c>
      <c r="C42" s="424"/>
      <c r="D42" s="91"/>
      <c r="E42" s="96" t="s">
        <v>10</v>
      </c>
      <c r="F42" s="264"/>
      <c r="G42" s="38"/>
      <c r="H42" s="265"/>
      <c r="I42" s="265"/>
      <c r="J42" s="265"/>
      <c r="K42" s="265"/>
      <c r="L42" s="265"/>
      <c r="M42" s="265"/>
      <c r="N42" s="45"/>
      <c r="O42" s="45"/>
      <c r="P42" s="29"/>
      <c r="Q42" s="29"/>
      <c r="R42" s="21"/>
      <c r="S42" s="15"/>
      <c r="T42" s="15"/>
      <c r="U42" s="27"/>
      <c r="V42" s="27"/>
      <c r="W42" s="27"/>
      <c r="X42" s="27"/>
    </row>
    <row r="43" spans="1:26" ht="15" x14ac:dyDescent="0.25">
      <c r="A43" s="263"/>
      <c r="B43" s="424" t="s">
        <v>132</v>
      </c>
      <c r="C43" s="424"/>
      <c r="D43" s="95">
        <f>D42*14</f>
        <v>0</v>
      </c>
      <c r="E43" s="94"/>
      <c r="F43" s="259"/>
      <c r="G43" s="38"/>
      <c r="H43" s="39"/>
      <c r="I43" s="39"/>
      <c r="J43" s="39"/>
      <c r="K43" s="39"/>
      <c r="L43" s="39"/>
      <c r="M43" s="39"/>
      <c r="N43" s="40"/>
      <c r="O43" s="39"/>
      <c r="P43" s="23"/>
      <c r="Q43" s="25"/>
      <c r="R43" s="26"/>
      <c r="S43" s="14"/>
      <c r="T43" s="14"/>
      <c r="U43" s="27"/>
      <c r="V43" s="27"/>
      <c r="W43" s="27"/>
      <c r="X43" s="27"/>
    </row>
    <row r="44" spans="1:26" ht="15" x14ac:dyDescent="0.25">
      <c r="A44" s="263"/>
      <c r="B44" s="424" t="s">
        <v>133</v>
      </c>
      <c r="C44" s="424"/>
      <c r="D44" s="92">
        <f>D43*9.43%+MIN(D43,4440*14)*21.76%</f>
        <v>0</v>
      </c>
      <c r="E44" s="91"/>
      <c r="F44" s="259"/>
      <c r="G44" s="38"/>
      <c r="H44" s="39"/>
      <c r="I44" s="39"/>
      <c r="J44" s="39"/>
      <c r="K44" s="39"/>
      <c r="L44" s="39"/>
      <c r="M44" s="39"/>
      <c r="N44" s="40"/>
      <c r="O44" s="39"/>
      <c r="P44" s="23"/>
      <c r="Q44" s="25"/>
      <c r="R44" s="26"/>
      <c r="S44" s="14"/>
      <c r="T44" s="14"/>
      <c r="U44" s="27"/>
      <c r="V44" s="27"/>
      <c r="W44" s="27"/>
      <c r="X44" s="27"/>
    </row>
    <row r="45" spans="1:26" ht="12" customHeight="1" x14ac:dyDescent="0.2">
      <c r="A45" s="263"/>
      <c r="B45" s="424" t="s">
        <v>134</v>
      </c>
      <c r="C45" s="424"/>
      <c r="D45" s="92">
        <f>D43+D44</f>
        <v>0</v>
      </c>
      <c r="E45" s="92">
        <f>E43+E44</f>
        <v>0</v>
      </c>
      <c r="F45" s="259"/>
      <c r="G45" s="38"/>
      <c r="H45" s="43"/>
      <c r="I45" s="43"/>
      <c r="J45" s="43"/>
      <c r="K45" s="43"/>
      <c r="L45" s="43"/>
      <c r="M45" s="43"/>
      <c r="N45" s="43"/>
      <c r="O45" s="43"/>
      <c r="P45" s="7"/>
      <c r="Q45" s="17"/>
      <c r="R45" s="7"/>
      <c r="S45" s="14"/>
      <c r="T45" s="14"/>
      <c r="U45" s="27"/>
      <c r="V45" s="27"/>
      <c r="W45" s="27"/>
      <c r="X45" s="27"/>
    </row>
    <row r="46" spans="1:26" ht="13.5" customHeight="1" x14ac:dyDescent="0.2">
      <c r="A46" s="263"/>
      <c r="B46" s="424" t="s">
        <v>135</v>
      </c>
      <c r="C46" s="424"/>
      <c r="D46" s="91">
        <v>1680</v>
      </c>
      <c r="E46" s="91">
        <v>1680</v>
      </c>
      <c r="F46" s="259"/>
      <c r="G46" s="38"/>
      <c r="H46" s="266"/>
      <c r="I46" s="266"/>
      <c r="J46" s="266"/>
      <c r="K46" s="266"/>
      <c r="L46" s="266"/>
      <c r="M46" s="266"/>
      <c r="N46" s="266"/>
      <c r="O46" s="266"/>
      <c r="P46" s="30"/>
      <c r="Q46" s="30"/>
      <c r="R46" s="30"/>
      <c r="S46" s="14"/>
      <c r="T46" s="14"/>
      <c r="U46" s="4"/>
    </row>
    <row r="47" spans="1:26" ht="12.75" customHeight="1" x14ac:dyDescent="0.2">
      <c r="A47" s="263"/>
      <c r="B47" s="424" t="s">
        <v>118</v>
      </c>
      <c r="C47" s="424"/>
      <c r="D47" s="93">
        <f>D45/D46</f>
        <v>0</v>
      </c>
      <c r="E47" s="93">
        <f>E45/E46</f>
        <v>0</v>
      </c>
      <c r="F47" s="267"/>
      <c r="G47" s="38"/>
      <c r="H47" s="268"/>
      <c r="I47" s="268"/>
      <c r="J47" s="268"/>
      <c r="K47" s="268"/>
      <c r="L47" s="268"/>
      <c r="M47" s="268"/>
      <c r="N47" s="269"/>
      <c r="O47" s="269"/>
      <c r="P47" s="31"/>
      <c r="Q47" s="31"/>
      <c r="R47" s="32"/>
      <c r="S47" s="18"/>
      <c r="T47" s="18"/>
      <c r="U47" s="4"/>
    </row>
    <row r="48" spans="1:26" ht="14.25" x14ac:dyDescent="0.2">
      <c r="A48" s="38"/>
      <c r="B48" s="4"/>
      <c r="C48" s="4"/>
      <c r="D48" s="4"/>
      <c r="E48" s="38"/>
      <c r="F48" s="38"/>
      <c r="G48" s="38"/>
      <c r="H48" s="256"/>
      <c r="I48" s="256"/>
      <c r="J48" s="256"/>
      <c r="K48" s="256"/>
      <c r="L48" s="256"/>
      <c r="M48" s="256"/>
      <c r="N48" s="270"/>
      <c r="O48" s="270"/>
      <c r="P48" s="35"/>
      <c r="Q48" s="35"/>
      <c r="R48" s="21"/>
      <c r="S48" s="15"/>
      <c r="T48" s="15"/>
      <c r="U48" s="4"/>
    </row>
    <row r="49" spans="1:36" ht="14.25" x14ac:dyDescent="0.2">
      <c r="A49" s="38"/>
      <c r="B49" s="4" t="s">
        <v>128</v>
      </c>
      <c r="C49" s="4"/>
      <c r="D49" s="4"/>
      <c r="E49" s="38"/>
      <c r="F49" s="38"/>
      <c r="G49" s="38"/>
      <c r="H49" s="256"/>
      <c r="I49" s="256"/>
      <c r="J49" s="256"/>
      <c r="K49" s="256"/>
      <c r="L49" s="256"/>
      <c r="M49" s="256"/>
      <c r="N49" s="270"/>
      <c r="O49" s="270"/>
      <c r="P49" s="35"/>
      <c r="Q49" s="35"/>
      <c r="R49" s="21"/>
      <c r="S49" s="15"/>
      <c r="T49" s="15"/>
      <c r="U49" s="4"/>
    </row>
    <row r="50" spans="1:36" ht="14.25" x14ac:dyDescent="0.2">
      <c r="A50" s="38"/>
      <c r="B50" s="4" t="s">
        <v>129</v>
      </c>
      <c r="C50" s="4"/>
      <c r="D50" s="4"/>
      <c r="E50" s="38"/>
      <c r="F50" s="38"/>
      <c r="G50" s="38"/>
      <c r="H50" s="256"/>
      <c r="I50" s="256"/>
      <c r="J50" s="256"/>
      <c r="K50" s="256"/>
      <c r="L50" s="256"/>
      <c r="M50" s="256"/>
      <c r="N50" s="270"/>
      <c r="O50" s="270"/>
      <c r="P50" s="35"/>
      <c r="Q50" s="35"/>
      <c r="R50" s="21"/>
      <c r="S50" s="15"/>
      <c r="T50" s="15"/>
      <c r="U50" s="4"/>
    </row>
    <row r="51" spans="1:36" ht="14.25" x14ac:dyDescent="0.2">
      <c r="A51" s="15"/>
      <c r="B51" s="348"/>
      <c r="C51" s="348"/>
      <c r="D51" s="348"/>
      <c r="E51" s="348"/>
      <c r="F51" s="33"/>
      <c r="G51" s="33"/>
      <c r="H51" s="33"/>
      <c r="I51" s="33"/>
      <c r="J51" s="33"/>
      <c r="K51" s="33"/>
      <c r="L51" s="33"/>
      <c r="M51" s="33"/>
      <c r="N51" s="34"/>
      <c r="O51" s="34"/>
      <c r="P51" s="349"/>
      <c r="Q51" s="349"/>
      <c r="R51" s="21"/>
      <c r="S51" s="15"/>
      <c r="T51" s="15"/>
      <c r="U51" s="4"/>
    </row>
    <row r="52" spans="1:36" x14ac:dyDescent="0.2">
      <c r="U52" s="204"/>
      <c r="V52" s="191"/>
    </row>
    <row r="53" spans="1:36" ht="13.5" thickBot="1" x14ac:dyDescent="0.25">
      <c r="U53" s="209"/>
    </row>
    <row r="54" spans="1:36" ht="17.25" customHeight="1" thickTop="1" thickBot="1" x14ac:dyDescent="0.3">
      <c r="A54" s="473" t="s">
        <v>170</v>
      </c>
      <c r="B54" s="474"/>
      <c r="C54" s="474"/>
      <c r="D54" s="474"/>
      <c r="E54" s="474"/>
      <c r="F54" s="474"/>
      <c r="G54" s="474"/>
      <c r="H54" s="474"/>
      <c r="I54" s="474"/>
      <c r="J54" s="474"/>
      <c r="K54" s="474"/>
      <c r="L54" s="474"/>
      <c r="M54" s="474"/>
      <c r="N54" s="474"/>
      <c r="O54" s="474"/>
      <c r="P54" s="474"/>
      <c r="Q54" s="474"/>
      <c r="R54" s="474"/>
      <c r="S54" s="475"/>
      <c r="T54" s="98"/>
      <c r="U54" s="210" t="s">
        <v>89</v>
      </c>
    </row>
    <row r="55" spans="1:36" ht="8.25" customHeight="1" thickTop="1" thickBot="1" x14ac:dyDescent="0.3">
      <c r="A55" s="73"/>
      <c r="B55" s="74"/>
      <c r="C55" s="74"/>
      <c r="D55" s="74"/>
      <c r="E55" s="74"/>
      <c r="F55" s="74"/>
      <c r="G55" s="74"/>
      <c r="H55" s="74"/>
      <c r="I55" s="74"/>
      <c r="J55" s="74"/>
      <c r="K55" s="74"/>
      <c r="L55" s="74"/>
      <c r="M55" s="75"/>
      <c r="N55" s="75"/>
      <c r="O55" s="75"/>
      <c r="P55" s="75"/>
      <c r="Q55" s="75"/>
      <c r="R55" s="76"/>
      <c r="S55" s="75"/>
      <c r="T55" s="99"/>
      <c r="U55" s="4"/>
      <c r="AG55" s="235" t="s">
        <v>13</v>
      </c>
      <c r="AH55" s="111"/>
      <c r="AI55" s="230" t="s">
        <v>15</v>
      </c>
      <c r="AJ55" s="231"/>
    </row>
    <row r="56" spans="1:36" ht="15.75" customHeight="1" thickTop="1" x14ac:dyDescent="0.2">
      <c r="A56" s="156" t="s">
        <v>136</v>
      </c>
      <c r="B56" s="157"/>
      <c r="C56" s="157"/>
      <c r="D56" s="157"/>
      <c r="E56" s="158"/>
      <c r="F56" s="158"/>
      <c r="G56" s="158"/>
      <c r="H56" s="158"/>
      <c r="I56" s="158"/>
      <c r="J56" s="158"/>
      <c r="K56" s="158"/>
      <c r="L56" s="158"/>
      <c r="M56" s="159"/>
      <c r="N56" s="160"/>
      <c r="O56" s="160"/>
      <c r="P56" s="161"/>
      <c r="Q56" s="160"/>
      <c r="R56" s="160"/>
      <c r="S56" s="162"/>
      <c r="T56" s="98"/>
      <c r="U56" s="339" t="s">
        <v>141</v>
      </c>
      <c r="V56" s="339"/>
      <c r="W56" s="339"/>
      <c r="X56" s="339"/>
      <c r="Y56" s="339"/>
      <c r="Z56" s="339"/>
      <c r="AG56" s="112"/>
      <c r="AH56" s="9"/>
      <c r="AI56" s="15" t="s">
        <v>9</v>
      </c>
      <c r="AJ56" s="232"/>
    </row>
    <row r="57" spans="1:36" ht="13.35" customHeight="1" x14ac:dyDescent="0.2">
      <c r="A57" s="476" t="s">
        <v>112</v>
      </c>
      <c r="B57" s="397" t="s">
        <v>162</v>
      </c>
      <c r="C57" s="398"/>
      <c r="D57" s="398"/>
      <c r="E57" s="398"/>
      <c r="F57" s="398"/>
      <c r="G57" s="398"/>
      <c r="H57" s="398"/>
      <c r="I57" s="398"/>
      <c r="J57" s="398"/>
      <c r="K57" s="398"/>
      <c r="L57" s="398"/>
      <c r="M57" s="399"/>
      <c r="N57" s="371" t="s">
        <v>137</v>
      </c>
      <c r="O57" s="369" t="s">
        <v>138</v>
      </c>
      <c r="P57" s="478"/>
      <c r="Q57" s="479" t="s">
        <v>142</v>
      </c>
      <c r="R57" s="470" t="s">
        <v>176</v>
      </c>
      <c r="S57" s="163"/>
      <c r="T57" s="98"/>
      <c r="U57" s="339"/>
      <c r="V57" s="339"/>
      <c r="W57" s="339"/>
      <c r="X57" s="339"/>
      <c r="Y57" s="339"/>
      <c r="Z57" s="339"/>
      <c r="AG57" s="114"/>
      <c r="AH57" s="15"/>
      <c r="AI57" s="15" t="s">
        <v>14</v>
      </c>
      <c r="AJ57" s="113"/>
    </row>
    <row r="58" spans="1:36" ht="53.25" customHeight="1" x14ac:dyDescent="0.2">
      <c r="A58" s="476"/>
      <c r="B58" s="400"/>
      <c r="C58" s="401"/>
      <c r="D58" s="401"/>
      <c r="E58" s="401"/>
      <c r="F58" s="401"/>
      <c r="G58" s="401"/>
      <c r="H58" s="401"/>
      <c r="I58" s="401"/>
      <c r="J58" s="401"/>
      <c r="K58" s="401"/>
      <c r="L58" s="401"/>
      <c r="M58" s="402"/>
      <c r="N58" s="477"/>
      <c r="O58" s="164" t="s">
        <v>139</v>
      </c>
      <c r="P58" s="129" t="s">
        <v>140</v>
      </c>
      <c r="Q58" s="480"/>
      <c r="R58" s="470"/>
      <c r="S58" s="165" t="s">
        <v>121</v>
      </c>
      <c r="T58" s="98"/>
      <c r="U58" s="339"/>
      <c r="V58" s="339"/>
      <c r="W58" s="339"/>
      <c r="X58" s="339"/>
      <c r="Y58" s="339"/>
      <c r="Z58" s="339"/>
      <c r="AG58" s="234" t="s">
        <v>70</v>
      </c>
      <c r="AH58" s="15"/>
      <c r="AI58" s="15"/>
      <c r="AJ58" s="113"/>
    </row>
    <row r="59" spans="1:36" ht="14.25" customHeight="1" x14ac:dyDescent="0.2">
      <c r="A59" s="78" t="s">
        <v>30</v>
      </c>
      <c r="B59" s="415"/>
      <c r="C59" s="416"/>
      <c r="D59" s="416"/>
      <c r="E59" s="416"/>
      <c r="F59" s="416"/>
      <c r="G59" s="416"/>
      <c r="H59" s="416"/>
      <c r="I59" s="416"/>
      <c r="J59" s="416"/>
      <c r="K59" s="416"/>
      <c r="L59" s="416"/>
      <c r="M59" s="417"/>
      <c r="N59" s="272"/>
      <c r="O59" s="118"/>
      <c r="P59" s="119"/>
      <c r="Q59" s="120"/>
      <c r="R59" s="253" t="str">
        <f>IF(ISERROR(N59/O59*P59*Q59),"",(N59/O59*P59*Q59))</f>
        <v/>
      </c>
      <c r="S59" s="101"/>
      <c r="T59" s="117"/>
      <c r="U59" s="340" t="s">
        <v>164</v>
      </c>
      <c r="V59" s="340"/>
      <c r="W59" s="340"/>
      <c r="X59" s="340"/>
      <c r="Y59" s="340"/>
      <c r="Z59" s="340"/>
      <c r="AG59" s="114"/>
      <c r="AH59" s="15" t="s">
        <v>15</v>
      </c>
      <c r="AI59" s="15"/>
      <c r="AJ59" s="113"/>
    </row>
    <row r="60" spans="1:36" ht="14.25" x14ac:dyDescent="0.2">
      <c r="A60" s="78" t="s">
        <v>31</v>
      </c>
      <c r="B60" s="415"/>
      <c r="C60" s="416"/>
      <c r="D60" s="416"/>
      <c r="E60" s="416"/>
      <c r="F60" s="416"/>
      <c r="G60" s="416"/>
      <c r="H60" s="416"/>
      <c r="I60" s="416"/>
      <c r="J60" s="416"/>
      <c r="K60" s="416"/>
      <c r="L60" s="416"/>
      <c r="M60" s="417"/>
      <c r="N60" s="272"/>
      <c r="O60" s="118"/>
      <c r="P60" s="119"/>
      <c r="Q60" s="120"/>
      <c r="R60" s="253" t="str">
        <f t="shared" ref="R60:R66" si="4">IF(ISERROR(N60/O60*P60*Q60),"",(N60/O60*P60*Q60))</f>
        <v/>
      </c>
      <c r="S60" s="101"/>
      <c r="T60" s="98"/>
      <c r="U60" s="340"/>
      <c r="V60" s="340"/>
      <c r="W60" s="340"/>
      <c r="X60" s="340"/>
      <c r="Y60" s="340"/>
      <c r="Z60" s="340"/>
      <c r="AG60" s="114"/>
      <c r="AH60" s="15" t="s">
        <v>79</v>
      </c>
      <c r="AI60" s="15"/>
      <c r="AJ60" s="113"/>
    </row>
    <row r="61" spans="1:36" ht="14.25" x14ac:dyDescent="0.2">
      <c r="A61" s="78" t="s">
        <v>32</v>
      </c>
      <c r="B61" s="415"/>
      <c r="C61" s="416"/>
      <c r="D61" s="416"/>
      <c r="E61" s="416"/>
      <c r="F61" s="416"/>
      <c r="G61" s="416"/>
      <c r="H61" s="416"/>
      <c r="I61" s="416"/>
      <c r="J61" s="416"/>
      <c r="K61" s="416"/>
      <c r="L61" s="416"/>
      <c r="M61" s="417"/>
      <c r="N61" s="272"/>
      <c r="O61" s="118"/>
      <c r="P61" s="119"/>
      <c r="Q61" s="120"/>
      <c r="R61" s="253" t="str">
        <f t="shared" si="4"/>
        <v/>
      </c>
      <c r="S61" s="101"/>
      <c r="T61" s="98"/>
      <c r="U61" s="4"/>
      <c r="V61" s="275"/>
      <c r="W61" s="275"/>
      <c r="X61" s="275"/>
      <c r="Y61" s="275"/>
      <c r="Z61" s="275"/>
      <c r="AG61" s="114"/>
      <c r="AH61" s="15" t="s">
        <v>80</v>
      </c>
      <c r="AI61" s="15"/>
      <c r="AJ61" s="113"/>
    </row>
    <row r="62" spans="1:36" ht="14.25" x14ac:dyDescent="0.2">
      <c r="A62" s="78" t="s">
        <v>33</v>
      </c>
      <c r="B62" s="415"/>
      <c r="C62" s="416"/>
      <c r="D62" s="416"/>
      <c r="E62" s="416"/>
      <c r="F62" s="416"/>
      <c r="G62" s="416"/>
      <c r="H62" s="416"/>
      <c r="I62" s="416"/>
      <c r="J62" s="416"/>
      <c r="K62" s="416"/>
      <c r="L62" s="416"/>
      <c r="M62" s="417"/>
      <c r="N62" s="273"/>
      <c r="O62" s="118"/>
      <c r="P62" s="119"/>
      <c r="Q62" s="120"/>
      <c r="R62" s="253" t="str">
        <f t="shared" si="4"/>
        <v/>
      </c>
      <c r="S62" s="101"/>
      <c r="T62" s="98"/>
      <c r="U62" s="379" t="s">
        <v>90</v>
      </c>
      <c r="V62" s="379"/>
      <c r="W62" s="379"/>
      <c r="X62" s="379"/>
      <c r="Y62" s="379"/>
      <c r="Z62" s="379"/>
      <c r="AG62" s="114"/>
      <c r="AH62" s="15" t="s">
        <v>81</v>
      </c>
      <c r="AI62" s="15"/>
      <c r="AJ62" s="113"/>
    </row>
    <row r="63" spans="1:36" ht="14.25" x14ac:dyDescent="0.2">
      <c r="A63" s="78" t="s">
        <v>34</v>
      </c>
      <c r="B63" s="415"/>
      <c r="C63" s="416"/>
      <c r="D63" s="416"/>
      <c r="E63" s="416"/>
      <c r="F63" s="416"/>
      <c r="G63" s="416"/>
      <c r="H63" s="416"/>
      <c r="I63" s="416"/>
      <c r="J63" s="416"/>
      <c r="K63" s="416"/>
      <c r="L63" s="416"/>
      <c r="M63" s="417"/>
      <c r="N63" s="273"/>
      <c r="O63" s="118"/>
      <c r="P63" s="119"/>
      <c r="Q63" s="120"/>
      <c r="R63" s="253" t="str">
        <f t="shared" si="4"/>
        <v/>
      </c>
      <c r="S63" s="101"/>
      <c r="T63" s="98"/>
      <c r="U63" s="379"/>
      <c r="V63" s="379"/>
      <c r="W63" s="379"/>
      <c r="X63" s="379"/>
      <c r="Y63" s="379"/>
      <c r="Z63" s="379"/>
      <c r="AG63" s="114"/>
      <c r="AH63" s="15" t="s">
        <v>71</v>
      </c>
      <c r="AI63" s="15"/>
      <c r="AJ63" s="113"/>
    </row>
    <row r="64" spans="1:36" ht="14.25" customHeight="1" x14ac:dyDescent="0.2">
      <c r="A64" s="78" t="s">
        <v>35</v>
      </c>
      <c r="B64" s="415"/>
      <c r="C64" s="416"/>
      <c r="D64" s="416"/>
      <c r="E64" s="416"/>
      <c r="F64" s="416"/>
      <c r="G64" s="416"/>
      <c r="H64" s="416"/>
      <c r="I64" s="416"/>
      <c r="J64" s="416"/>
      <c r="K64" s="416"/>
      <c r="L64" s="416"/>
      <c r="M64" s="417"/>
      <c r="N64" s="273"/>
      <c r="O64" s="118"/>
      <c r="P64" s="119"/>
      <c r="Q64" s="120"/>
      <c r="R64" s="253" t="str">
        <f t="shared" si="4"/>
        <v/>
      </c>
      <c r="S64" s="101"/>
      <c r="T64" s="98"/>
      <c r="U64" s="379"/>
      <c r="V64" s="379"/>
      <c r="W64" s="379"/>
      <c r="X64" s="379"/>
      <c r="Y64" s="379"/>
      <c r="Z64" s="379"/>
      <c r="AG64" s="114"/>
      <c r="AH64" s="15" t="s">
        <v>72</v>
      </c>
      <c r="AI64" s="229"/>
      <c r="AJ64" s="113"/>
    </row>
    <row r="65" spans="1:36" ht="14.25" x14ac:dyDescent="0.2">
      <c r="A65" s="78" t="s">
        <v>36</v>
      </c>
      <c r="B65" s="366"/>
      <c r="C65" s="367"/>
      <c r="D65" s="367"/>
      <c r="E65" s="367"/>
      <c r="F65" s="367"/>
      <c r="G65" s="367"/>
      <c r="H65" s="367"/>
      <c r="I65" s="367"/>
      <c r="J65" s="367"/>
      <c r="K65" s="367"/>
      <c r="L65" s="367"/>
      <c r="M65" s="368"/>
      <c r="N65" s="273"/>
      <c r="O65" s="118"/>
      <c r="P65" s="119"/>
      <c r="Q65" s="120"/>
      <c r="R65" s="253" t="str">
        <f t="shared" si="4"/>
        <v/>
      </c>
      <c r="S65" s="101"/>
      <c r="T65" s="98"/>
      <c r="U65" s="379"/>
      <c r="V65" s="379"/>
      <c r="W65" s="379"/>
      <c r="X65" s="379"/>
      <c r="Y65" s="379"/>
      <c r="Z65" s="379"/>
      <c r="AG65" s="114"/>
      <c r="AH65" s="15" t="s">
        <v>73</v>
      </c>
      <c r="AI65" s="15"/>
      <c r="AJ65" s="113"/>
    </row>
    <row r="66" spans="1:36" ht="15" thickBot="1" x14ac:dyDescent="0.25">
      <c r="A66" s="78" t="s">
        <v>37</v>
      </c>
      <c r="B66" s="456"/>
      <c r="C66" s="457"/>
      <c r="D66" s="457"/>
      <c r="E66" s="457"/>
      <c r="F66" s="457"/>
      <c r="G66" s="457"/>
      <c r="H66" s="457"/>
      <c r="I66" s="457"/>
      <c r="J66" s="457"/>
      <c r="K66" s="457"/>
      <c r="L66" s="457"/>
      <c r="M66" s="458"/>
      <c r="N66" s="274"/>
      <c r="O66" s="121"/>
      <c r="P66" s="122"/>
      <c r="Q66" s="123"/>
      <c r="R66" s="254" t="str">
        <f t="shared" si="4"/>
        <v/>
      </c>
      <c r="S66" s="102"/>
      <c r="T66" s="98"/>
      <c r="U66" s="379"/>
      <c r="V66" s="379"/>
      <c r="W66" s="379"/>
      <c r="X66" s="379"/>
      <c r="Y66" s="379"/>
      <c r="Z66" s="379"/>
      <c r="AG66" s="114"/>
      <c r="AH66" s="15" t="s">
        <v>74</v>
      </c>
      <c r="AI66" s="15"/>
      <c r="AJ66" s="113"/>
    </row>
    <row r="67" spans="1:36" ht="15" customHeight="1" thickBot="1" x14ac:dyDescent="0.3">
      <c r="A67" s="139" t="s">
        <v>151</v>
      </c>
      <c r="B67" s="166"/>
      <c r="C67" s="166"/>
      <c r="D67" s="166"/>
      <c r="E67" s="169"/>
      <c r="F67" s="169"/>
      <c r="G67" s="169"/>
      <c r="H67" s="169"/>
      <c r="I67" s="169"/>
      <c r="J67" s="169"/>
      <c r="K67" s="169"/>
      <c r="L67" s="169"/>
      <c r="M67" s="169"/>
      <c r="N67" s="168"/>
      <c r="O67" s="169"/>
      <c r="P67" s="170"/>
      <c r="Q67" s="171"/>
      <c r="R67" s="138">
        <f>SUM(R59:R66)</f>
        <v>0</v>
      </c>
      <c r="S67" s="172"/>
      <c r="T67" s="98"/>
      <c r="U67" s="201"/>
      <c r="AG67" s="114"/>
      <c r="AH67" s="15" t="s">
        <v>75</v>
      </c>
      <c r="AI67" s="15"/>
      <c r="AJ67" s="113"/>
    </row>
    <row r="68" spans="1:36" ht="12.75" customHeight="1" thickTop="1" thickBot="1" x14ac:dyDescent="0.3">
      <c r="A68" s="46"/>
      <c r="B68" s="47"/>
      <c r="C68" s="22"/>
      <c r="D68" s="22"/>
      <c r="E68" s="22"/>
      <c r="F68" s="22"/>
      <c r="G68" s="22"/>
      <c r="H68" s="22"/>
      <c r="I68" s="22"/>
      <c r="J68" s="22"/>
      <c r="K68" s="22"/>
      <c r="L68" s="22"/>
      <c r="M68" s="23"/>
      <c r="N68" s="23"/>
      <c r="O68" s="24"/>
      <c r="P68" s="23"/>
      <c r="Q68" s="23"/>
      <c r="R68" s="25"/>
      <c r="S68" s="48"/>
      <c r="T68" s="14"/>
      <c r="U68" s="201"/>
      <c r="AG68" s="114"/>
      <c r="AH68" s="15" t="s">
        <v>76</v>
      </c>
      <c r="AI68" s="15"/>
      <c r="AJ68" s="113"/>
    </row>
    <row r="69" spans="1:36" ht="15" customHeight="1" thickTop="1" x14ac:dyDescent="0.25">
      <c r="A69" s="173" t="s">
        <v>143</v>
      </c>
      <c r="B69" s="174"/>
      <c r="C69" s="175"/>
      <c r="D69" s="175"/>
      <c r="E69" s="175"/>
      <c r="F69" s="175"/>
      <c r="G69" s="175"/>
      <c r="H69" s="175"/>
      <c r="I69" s="175"/>
      <c r="J69" s="175"/>
      <c r="K69" s="175"/>
      <c r="L69" s="175"/>
      <c r="M69" s="175"/>
      <c r="N69" s="176"/>
      <c r="O69" s="176"/>
      <c r="P69" s="176"/>
      <c r="Q69" s="176"/>
      <c r="R69" s="176"/>
      <c r="S69" s="177"/>
      <c r="T69" s="98"/>
      <c r="U69" s="340" t="s">
        <v>165</v>
      </c>
      <c r="V69" s="340"/>
      <c r="W69" s="340"/>
      <c r="X69" s="340"/>
      <c r="Y69" s="340"/>
      <c r="Z69" s="340"/>
      <c r="AG69" s="114"/>
      <c r="AH69" s="15" t="s">
        <v>77</v>
      </c>
      <c r="AI69" s="15"/>
      <c r="AJ69" s="113"/>
    </row>
    <row r="70" spans="1:36" ht="40.5" customHeight="1" x14ac:dyDescent="0.2">
      <c r="A70" s="178" t="s">
        <v>112</v>
      </c>
      <c r="B70" s="363" t="s">
        <v>144</v>
      </c>
      <c r="C70" s="364"/>
      <c r="D70" s="364"/>
      <c r="E70" s="364"/>
      <c r="F70" s="364"/>
      <c r="G70" s="364"/>
      <c r="H70" s="364"/>
      <c r="I70" s="364"/>
      <c r="J70" s="364"/>
      <c r="K70" s="364"/>
      <c r="L70" s="364"/>
      <c r="M70" s="365"/>
      <c r="N70" s="369" t="s">
        <v>145</v>
      </c>
      <c r="O70" s="370"/>
      <c r="P70" s="371" t="s">
        <v>146</v>
      </c>
      <c r="Q70" s="372"/>
      <c r="R70" s="130" t="s">
        <v>175</v>
      </c>
      <c r="S70" s="165" t="s">
        <v>121</v>
      </c>
      <c r="T70" s="98"/>
      <c r="U70" s="340"/>
      <c r="V70" s="340"/>
      <c r="W70" s="340"/>
      <c r="X70" s="340"/>
      <c r="Y70" s="340"/>
      <c r="Z70" s="340"/>
      <c r="AG70" s="114"/>
      <c r="AH70" s="15" t="s">
        <v>78</v>
      </c>
      <c r="AI70" s="15"/>
      <c r="AJ70" s="113"/>
    </row>
    <row r="71" spans="1:36" ht="14.25" customHeight="1" x14ac:dyDescent="0.2">
      <c r="A71" s="78" t="s">
        <v>38</v>
      </c>
      <c r="B71" s="366"/>
      <c r="C71" s="367"/>
      <c r="D71" s="367"/>
      <c r="E71" s="367"/>
      <c r="F71" s="367"/>
      <c r="G71" s="367"/>
      <c r="H71" s="367"/>
      <c r="I71" s="367"/>
      <c r="J71" s="367"/>
      <c r="K71" s="367"/>
      <c r="L71" s="367"/>
      <c r="M71" s="368"/>
      <c r="N71" s="344"/>
      <c r="O71" s="345"/>
      <c r="P71" s="361"/>
      <c r="Q71" s="362"/>
      <c r="R71" s="252">
        <f>IF(ISERROR(N71*P71)," ",(N71*P71))</f>
        <v>0</v>
      </c>
      <c r="S71" s="101"/>
      <c r="T71" s="98"/>
      <c r="U71" s="340"/>
      <c r="V71" s="340"/>
      <c r="W71" s="340"/>
      <c r="X71" s="340"/>
      <c r="Y71" s="340"/>
      <c r="Z71" s="340"/>
      <c r="AG71" s="114"/>
      <c r="AH71" s="15" t="s">
        <v>82</v>
      </c>
      <c r="AI71" s="15"/>
      <c r="AJ71" s="113"/>
    </row>
    <row r="72" spans="1:36" ht="15" thickBot="1" x14ac:dyDescent="0.25">
      <c r="A72" s="78" t="s">
        <v>39</v>
      </c>
      <c r="B72" s="341"/>
      <c r="C72" s="342"/>
      <c r="D72" s="342"/>
      <c r="E72" s="342"/>
      <c r="F72" s="342"/>
      <c r="G72" s="342"/>
      <c r="H72" s="342"/>
      <c r="I72" s="342"/>
      <c r="J72" s="342"/>
      <c r="K72" s="342"/>
      <c r="L72" s="342"/>
      <c r="M72" s="343"/>
      <c r="N72" s="344"/>
      <c r="O72" s="345"/>
      <c r="P72" s="361"/>
      <c r="Q72" s="362"/>
      <c r="R72" s="252">
        <f t="shared" ref="R72:R78" si="5">IF(ISERROR(N72*P72)," ",(N72*P72))</f>
        <v>0</v>
      </c>
      <c r="S72" s="101"/>
      <c r="T72" s="98"/>
      <c r="U72" s="340"/>
      <c r="V72" s="340"/>
      <c r="W72" s="340"/>
      <c r="X72" s="340"/>
      <c r="Y72" s="340"/>
      <c r="Z72" s="340"/>
      <c r="AG72" s="115"/>
      <c r="AH72" s="116"/>
      <c r="AI72" s="116"/>
      <c r="AJ72" s="233"/>
    </row>
    <row r="73" spans="1:36" ht="14.25" x14ac:dyDescent="0.2">
      <c r="A73" s="78" t="s">
        <v>40</v>
      </c>
      <c r="B73" s="341"/>
      <c r="C73" s="342"/>
      <c r="D73" s="342"/>
      <c r="E73" s="342"/>
      <c r="F73" s="342"/>
      <c r="G73" s="342"/>
      <c r="H73" s="342"/>
      <c r="I73" s="342"/>
      <c r="J73" s="342"/>
      <c r="K73" s="342"/>
      <c r="L73" s="342"/>
      <c r="M73" s="343"/>
      <c r="N73" s="344"/>
      <c r="O73" s="345"/>
      <c r="P73" s="361"/>
      <c r="Q73" s="362"/>
      <c r="R73" s="252">
        <f t="shared" si="5"/>
        <v>0</v>
      </c>
      <c r="S73" s="101"/>
      <c r="T73" s="98"/>
      <c r="U73" s="340"/>
      <c r="V73" s="340"/>
      <c r="W73" s="340"/>
      <c r="X73" s="340"/>
      <c r="Y73" s="340"/>
      <c r="Z73" s="340"/>
    </row>
    <row r="74" spans="1:36" ht="14.25" x14ac:dyDescent="0.2">
      <c r="A74" s="78" t="s">
        <v>41</v>
      </c>
      <c r="B74" s="341"/>
      <c r="C74" s="342"/>
      <c r="D74" s="342"/>
      <c r="E74" s="342"/>
      <c r="F74" s="342"/>
      <c r="G74" s="342"/>
      <c r="H74" s="342"/>
      <c r="I74" s="342"/>
      <c r="J74" s="342"/>
      <c r="K74" s="342"/>
      <c r="L74" s="342"/>
      <c r="M74" s="343"/>
      <c r="N74" s="344"/>
      <c r="O74" s="345"/>
      <c r="P74" s="361"/>
      <c r="Q74" s="362"/>
      <c r="R74" s="252">
        <f t="shared" si="5"/>
        <v>0</v>
      </c>
      <c r="S74" s="101"/>
      <c r="T74" s="98"/>
      <c r="U74" s="340"/>
      <c r="V74" s="340"/>
      <c r="W74" s="340"/>
      <c r="X74" s="340"/>
      <c r="Y74" s="340"/>
      <c r="Z74" s="340"/>
    </row>
    <row r="75" spans="1:36" ht="14.25" customHeight="1" x14ac:dyDescent="0.2">
      <c r="A75" s="78" t="s">
        <v>42</v>
      </c>
      <c r="B75" s="341"/>
      <c r="C75" s="342"/>
      <c r="D75" s="342"/>
      <c r="E75" s="342"/>
      <c r="F75" s="342"/>
      <c r="G75" s="342"/>
      <c r="H75" s="342"/>
      <c r="I75" s="342"/>
      <c r="J75" s="342"/>
      <c r="K75" s="342"/>
      <c r="L75" s="342"/>
      <c r="M75" s="343"/>
      <c r="N75" s="344"/>
      <c r="O75" s="345"/>
      <c r="P75" s="361"/>
      <c r="Q75" s="362"/>
      <c r="R75" s="252">
        <f t="shared" si="5"/>
        <v>0</v>
      </c>
      <c r="S75" s="101"/>
      <c r="T75" s="98"/>
      <c r="U75" s="340"/>
      <c r="V75" s="340"/>
      <c r="W75" s="340"/>
      <c r="X75" s="340"/>
      <c r="Y75" s="340"/>
      <c r="Z75" s="340"/>
    </row>
    <row r="76" spans="1:36" ht="14.25" x14ac:dyDescent="0.2">
      <c r="A76" s="78" t="s">
        <v>43</v>
      </c>
      <c r="B76" s="341"/>
      <c r="C76" s="342"/>
      <c r="D76" s="342"/>
      <c r="E76" s="342"/>
      <c r="F76" s="342"/>
      <c r="G76" s="342"/>
      <c r="H76" s="342"/>
      <c r="I76" s="342"/>
      <c r="J76" s="342"/>
      <c r="K76" s="342"/>
      <c r="L76" s="342"/>
      <c r="M76" s="343"/>
      <c r="N76" s="344"/>
      <c r="O76" s="345"/>
      <c r="P76" s="361"/>
      <c r="Q76" s="362"/>
      <c r="R76" s="252">
        <f t="shared" si="5"/>
        <v>0</v>
      </c>
      <c r="S76" s="101"/>
      <c r="T76" s="98"/>
      <c r="U76" s="205"/>
    </row>
    <row r="77" spans="1:36" ht="14.25" customHeight="1" x14ac:dyDescent="0.2">
      <c r="A77" s="78" t="s">
        <v>44</v>
      </c>
      <c r="B77" s="341"/>
      <c r="C77" s="342"/>
      <c r="D77" s="342"/>
      <c r="E77" s="342"/>
      <c r="F77" s="342"/>
      <c r="G77" s="342"/>
      <c r="H77" s="342"/>
      <c r="I77" s="342"/>
      <c r="J77" s="342"/>
      <c r="K77" s="342"/>
      <c r="L77" s="342"/>
      <c r="M77" s="343"/>
      <c r="N77" s="344"/>
      <c r="O77" s="345"/>
      <c r="P77" s="361"/>
      <c r="Q77" s="362"/>
      <c r="R77" s="252">
        <f t="shared" si="5"/>
        <v>0</v>
      </c>
      <c r="S77" s="101"/>
      <c r="T77" s="98"/>
      <c r="U77" s="338"/>
    </row>
    <row r="78" spans="1:36" ht="15" thickBot="1" x14ac:dyDescent="0.25">
      <c r="A78" s="78" t="s">
        <v>45</v>
      </c>
      <c r="B78" s="341"/>
      <c r="C78" s="342"/>
      <c r="D78" s="342"/>
      <c r="E78" s="342"/>
      <c r="F78" s="342"/>
      <c r="G78" s="342"/>
      <c r="H78" s="342"/>
      <c r="I78" s="342"/>
      <c r="J78" s="342"/>
      <c r="K78" s="342"/>
      <c r="L78" s="342"/>
      <c r="M78" s="343"/>
      <c r="N78" s="464"/>
      <c r="O78" s="465"/>
      <c r="P78" s="466"/>
      <c r="Q78" s="467"/>
      <c r="R78" s="252">
        <f t="shared" si="5"/>
        <v>0</v>
      </c>
      <c r="S78" s="102"/>
      <c r="T78" s="98"/>
      <c r="U78" s="338"/>
    </row>
    <row r="79" spans="1:36" ht="15.75" customHeight="1" thickBot="1" x14ac:dyDescent="0.3">
      <c r="A79" s="139" t="s">
        <v>151</v>
      </c>
      <c r="B79" s="141"/>
      <c r="C79" s="141"/>
      <c r="D79" s="141"/>
      <c r="E79" s="141"/>
      <c r="F79" s="141"/>
      <c r="G79" s="141"/>
      <c r="H79" s="141"/>
      <c r="I79" s="141"/>
      <c r="J79" s="141"/>
      <c r="K79" s="141"/>
      <c r="L79" s="141"/>
      <c r="M79" s="167"/>
      <c r="N79" s="167"/>
      <c r="O79" s="168"/>
      <c r="P79" s="169"/>
      <c r="Q79" s="179"/>
      <c r="R79" s="138">
        <f>SUM(R71:R78)</f>
        <v>0</v>
      </c>
      <c r="S79" s="180"/>
      <c r="T79" s="98"/>
      <c r="U79" s="338" t="s">
        <v>91</v>
      </c>
      <c r="V79" s="338"/>
      <c r="W79" s="338"/>
      <c r="X79" s="338"/>
      <c r="Y79" s="338"/>
      <c r="Z79" s="338"/>
    </row>
    <row r="80" spans="1:36" ht="12" customHeight="1" thickTop="1" x14ac:dyDescent="0.25">
      <c r="A80" s="22"/>
      <c r="B80" s="22"/>
      <c r="C80" s="22"/>
      <c r="D80" s="22"/>
      <c r="E80" s="22"/>
      <c r="F80" s="22"/>
      <c r="G80" s="22"/>
      <c r="H80" s="22"/>
      <c r="I80" s="22"/>
      <c r="J80" s="22"/>
      <c r="K80" s="22"/>
      <c r="L80" s="22"/>
      <c r="M80" s="23"/>
      <c r="N80" s="23"/>
      <c r="O80" s="24"/>
      <c r="P80" s="23"/>
      <c r="Q80" s="23"/>
      <c r="R80" s="25"/>
      <c r="S80" s="26"/>
      <c r="T80" s="14"/>
      <c r="U80" s="338"/>
      <c r="V80" s="338"/>
      <c r="W80" s="338"/>
      <c r="X80" s="338"/>
      <c r="Y80" s="338"/>
      <c r="Z80" s="338"/>
    </row>
    <row r="81" spans="1:26" ht="21.75" customHeight="1" thickBot="1" x14ac:dyDescent="0.25">
      <c r="B81" s="7"/>
      <c r="C81" s="17"/>
      <c r="D81" s="17"/>
      <c r="E81" s="17"/>
      <c r="F81" s="17"/>
      <c r="G81" s="17"/>
      <c r="H81" s="17"/>
      <c r="I81" s="17"/>
      <c r="J81" s="17"/>
      <c r="K81" s="17"/>
      <c r="L81" s="17"/>
      <c r="Q81" s="5"/>
      <c r="R81" s="8"/>
      <c r="S81" s="5"/>
      <c r="T81" s="14"/>
      <c r="U81" s="380" t="s">
        <v>166</v>
      </c>
      <c r="V81" s="380"/>
      <c r="W81" s="380"/>
      <c r="X81" s="380"/>
      <c r="Y81" s="380"/>
      <c r="Z81" s="380"/>
    </row>
    <row r="82" spans="1:26" ht="21" customHeight="1" thickTop="1" x14ac:dyDescent="0.25">
      <c r="A82" s="468" t="s">
        <v>171</v>
      </c>
      <c r="B82" s="468"/>
      <c r="C82" s="468"/>
      <c r="D82" s="468"/>
      <c r="E82" s="468"/>
      <c r="F82" s="468"/>
      <c r="G82" s="468"/>
      <c r="H82" s="468"/>
      <c r="I82" s="468"/>
      <c r="J82" s="468"/>
      <c r="K82" s="468"/>
      <c r="L82" s="468"/>
      <c r="M82" s="468"/>
      <c r="N82" s="468"/>
      <c r="O82" s="468"/>
      <c r="P82" s="468"/>
      <c r="Q82" s="468"/>
      <c r="R82" s="468"/>
      <c r="S82" s="469"/>
      <c r="T82" s="100"/>
      <c r="U82" s="380"/>
      <c r="V82" s="380"/>
      <c r="W82" s="380"/>
      <c r="X82" s="380"/>
      <c r="Y82" s="380"/>
      <c r="Z82" s="380"/>
    </row>
    <row r="83" spans="1:26" ht="49.5" customHeight="1" x14ac:dyDescent="0.2">
      <c r="A83" s="178" t="s">
        <v>112</v>
      </c>
      <c r="B83" s="239" t="s">
        <v>147</v>
      </c>
      <c r="C83" s="240"/>
      <c r="D83" s="240"/>
      <c r="E83" s="211"/>
      <c r="F83" s="211"/>
      <c r="G83" s="211"/>
      <c r="H83" s="211"/>
      <c r="I83" s="211"/>
      <c r="J83" s="211"/>
      <c r="K83" s="211"/>
      <c r="L83" s="211"/>
      <c r="M83" s="211"/>
      <c r="N83" s="211"/>
      <c r="O83" s="211"/>
      <c r="P83" s="470" t="s">
        <v>148</v>
      </c>
      <c r="Q83" s="409"/>
      <c r="R83" s="128" t="s">
        <v>177</v>
      </c>
      <c r="S83" s="181" t="s">
        <v>121</v>
      </c>
      <c r="T83" s="98"/>
      <c r="U83" s="380"/>
      <c r="V83" s="380"/>
      <c r="W83" s="380"/>
      <c r="X83" s="380"/>
      <c r="Y83" s="380"/>
      <c r="Z83" s="380"/>
    </row>
    <row r="84" spans="1:26" ht="14.25" customHeight="1" x14ac:dyDescent="0.2">
      <c r="A84" s="78" t="s">
        <v>47</v>
      </c>
      <c r="B84" s="415"/>
      <c r="C84" s="416"/>
      <c r="D84" s="416"/>
      <c r="E84" s="416"/>
      <c r="F84" s="416"/>
      <c r="G84" s="416"/>
      <c r="H84" s="416"/>
      <c r="I84" s="416"/>
      <c r="J84" s="416"/>
      <c r="K84" s="416"/>
      <c r="L84" s="416"/>
      <c r="M84" s="416"/>
      <c r="N84" s="416"/>
      <c r="O84" s="417"/>
      <c r="P84" s="471"/>
      <c r="Q84" s="382"/>
      <c r="R84" s="248"/>
      <c r="S84" s="101"/>
      <c r="T84" s="98"/>
      <c r="U84" s="380"/>
      <c r="V84" s="380"/>
      <c r="W84" s="380"/>
      <c r="X84" s="380"/>
      <c r="Y84" s="380"/>
      <c r="Z84" s="380"/>
    </row>
    <row r="85" spans="1:26" ht="14.25" x14ac:dyDescent="0.2">
      <c r="A85" s="78" t="s">
        <v>46</v>
      </c>
      <c r="B85" s="415"/>
      <c r="C85" s="416"/>
      <c r="D85" s="416"/>
      <c r="E85" s="416"/>
      <c r="F85" s="416"/>
      <c r="G85" s="416"/>
      <c r="H85" s="416"/>
      <c r="I85" s="416"/>
      <c r="J85" s="416"/>
      <c r="K85" s="416"/>
      <c r="L85" s="416"/>
      <c r="M85" s="416"/>
      <c r="N85" s="416"/>
      <c r="O85" s="417"/>
      <c r="P85" s="381"/>
      <c r="Q85" s="382"/>
      <c r="R85" s="249"/>
      <c r="S85" s="101"/>
      <c r="T85" s="98"/>
      <c r="U85" s="380"/>
      <c r="V85" s="380"/>
      <c r="W85" s="380"/>
      <c r="X85" s="380"/>
      <c r="Y85" s="380"/>
      <c r="Z85" s="380"/>
    </row>
    <row r="86" spans="1:26" ht="14.25" x14ac:dyDescent="0.2">
      <c r="A86" s="78" t="s">
        <v>48</v>
      </c>
      <c r="B86" s="415"/>
      <c r="C86" s="416"/>
      <c r="D86" s="416"/>
      <c r="E86" s="416"/>
      <c r="F86" s="416"/>
      <c r="G86" s="416"/>
      <c r="H86" s="416"/>
      <c r="I86" s="416"/>
      <c r="J86" s="416"/>
      <c r="K86" s="416"/>
      <c r="L86" s="416"/>
      <c r="M86" s="416"/>
      <c r="N86" s="416"/>
      <c r="O86" s="417"/>
      <c r="P86" s="381"/>
      <c r="Q86" s="382"/>
      <c r="R86" s="249"/>
      <c r="S86" s="101"/>
      <c r="T86" s="98"/>
      <c r="U86" s="380"/>
      <c r="V86" s="380"/>
      <c r="W86" s="380"/>
      <c r="X86" s="380"/>
      <c r="Y86" s="380"/>
      <c r="Z86" s="380"/>
    </row>
    <row r="87" spans="1:26" ht="14.25" x14ac:dyDescent="0.2">
      <c r="A87" s="78" t="s">
        <v>49</v>
      </c>
      <c r="B87" s="415"/>
      <c r="C87" s="416"/>
      <c r="D87" s="416"/>
      <c r="E87" s="416"/>
      <c r="F87" s="416"/>
      <c r="G87" s="416"/>
      <c r="H87" s="416"/>
      <c r="I87" s="416"/>
      <c r="J87" s="416"/>
      <c r="K87" s="416"/>
      <c r="L87" s="416"/>
      <c r="M87" s="416"/>
      <c r="N87" s="416"/>
      <c r="O87" s="417"/>
      <c r="P87" s="381"/>
      <c r="Q87" s="382"/>
      <c r="R87" s="249"/>
      <c r="S87" s="101"/>
      <c r="T87" s="98"/>
      <c r="U87" s="380"/>
      <c r="V87" s="380"/>
      <c r="W87" s="380"/>
      <c r="X87" s="380"/>
      <c r="Y87" s="380"/>
      <c r="Z87" s="380"/>
    </row>
    <row r="88" spans="1:26" ht="14.25" x14ac:dyDescent="0.2">
      <c r="A88" s="78" t="s">
        <v>50</v>
      </c>
      <c r="B88" s="415"/>
      <c r="C88" s="416"/>
      <c r="D88" s="416"/>
      <c r="E88" s="416"/>
      <c r="F88" s="416"/>
      <c r="G88" s="416"/>
      <c r="H88" s="416"/>
      <c r="I88" s="416"/>
      <c r="J88" s="416"/>
      <c r="K88" s="416"/>
      <c r="L88" s="416"/>
      <c r="M88" s="416"/>
      <c r="N88" s="416"/>
      <c r="O88" s="417"/>
      <c r="P88" s="381"/>
      <c r="Q88" s="382"/>
      <c r="R88" s="249"/>
      <c r="S88" s="101"/>
      <c r="T88" s="98"/>
      <c r="U88" s="380"/>
      <c r="V88" s="380"/>
      <c r="W88" s="380"/>
      <c r="X88" s="380"/>
      <c r="Y88" s="380"/>
      <c r="Z88" s="380"/>
    </row>
    <row r="89" spans="1:26" ht="14.25" x14ac:dyDescent="0.2">
      <c r="A89" s="78" t="s">
        <v>51</v>
      </c>
      <c r="B89" s="415"/>
      <c r="C89" s="416"/>
      <c r="D89" s="416"/>
      <c r="E89" s="416"/>
      <c r="F89" s="416"/>
      <c r="G89" s="416"/>
      <c r="H89" s="416"/>
      <c r="I89" s="416"/>
      <c r="J89" s="416"/>
      <c r="K89" s="416"/>
      <c r="L89" s="416"/>
      <c r="M89" s="416"/>
      <c r="N89" s="416"/>
      <c r="O89" s="417"/>
      <c r="P89" s="381"/>
      <c r="Q89" s="382"/>
      <c r="R89" s="249"/>
      <c r="S89" s="101"/>
      <c r="T89" s="98"/>
      <c r="U89" s="380"/>
      <c r="V89" s="380"/>
      <c r="W89" s="380"/>
      <c r="X89" s="380"/>
      <c r="Y89" s="380"/>
      <c r="Z89" s="380"/>
    </row>
    <row r="90" spans="1:26" ht="14.25" x14ac:dyDescent="0.2">
      <c r="A90" s="223" t="s">
        <v>52</v>
      </c>
      <c r="B90" s="366"/>
      <c r="C90" s="367"/>
      <c r="D90" s="367"/>
      <c r="E90" s="367"/>
      <c r="F90" s="367"/>
      <c r="G90" s="367"/>
      <c r="H90" s="367"/>
      <c r="I90" s="367"/>
      <c r="J90" s="367"/>
      <c r="K90" s="367"/>
      <c r="L90" s="367"/>
      <c r="M90" s="367"/>
      <c r="N90" s="367"/>
      <c r="O90" s="368"/>
      <c r="P90" s="381"/>
      <c r="Q90" s="382"/>
      <c r="R90" s="249"/>
      <c r="S90" s="101"/>
      <c r="T90" s="98"/>
      <c r="U90" s="202"/>
    </row>
    <row r="91" spans="1:26" ht="15" thickBot="1" x14ac:dyDescent="0.25">
      <c r="A91" s="224" t="s">
        <v>60</v>
      </c>
      <c r="B91" s="456"/>
      <c r="C91" s="457"/>
      <c r="D91" s="457"/>
      <c r="E91" s="457"/>
      <c r="F91" s="457"/>
      <c r="G91" s="457"/>
      <c r="H91" s="457"/>
      <c r="I91" s="457"/>
      <c r="J91" s="457"/>
      <c r="K91" s="457"/>
      <c r="L91" s="457"/>
      <c r="M91" s="457"/>
      <c r="N91" s="457"/>
      <c r="O91" s="458"/>
      <c r="P91" s="459"/>
      <c r="Q91" s="460"/>
      <c r="R91" s="250"/>
      <c r="S91" s="102"/>
      <c r="T91" s="98"/>
      <c r="U91" s="202"/>
    </row>
    <row r="92" spans="1:26" ht="15.75" thickBot="1" x14ac:dyDescent="0.3">
      <c r="A92" s="182" t="s">
        <v>151</v>
      </c>
      <c r="B92" s="166"/>
      <c r="C92" s="166"/>
      <c r="D92" s="166"/>
      <c r="E92" s="166"/>
      <c r="F92" s="166"/>
      <c r="G92" s="166"/>
      <c r="H92" s="166"/>
      <c r="I92" s="166"/>
      <c r="J92" s="166"/>
      <c r="K92" s="166"/>
      <c r="L92" s="166"/>
      <c r="M92" s="169"/>
      <c r="N92" s="168"/>
      <c r="O92" s="241"/>
      <c r="P92" s="389"/>
      <c r="Q92" s="390"/>
      <c r="R92" s="251">
        <f>SUM(R84:R91)</f>
        <v>0</v>
      </c>
      <c r="S92" s="180"/>
      <c r="T92" s="98"/>
      <c r="U92" s="202"/>
    </row>
    <row r="93" spans="1:26" ht="15.75" thickTop="1" x14ac:dyDescent="0.25">
      <c r="A93" s="22"/>
      <c r="B93" s="22"/>
      <c r="C93" s="22"/>
      <c r="D93" s="22"/>
      <c r="E93" s="22"/>
      <c r="F93" s="22"/>
      <c r="G93" s="22"/>
      <c r="H93" s="22"/>
      <c r="I93" s="22"/>
      <c r="J93" s="22"/>
      <c r="K93" s="22"/>
      <c r="L93" s="22"/>
      <c r="M93" s="36"/>
      <c r="N93" s="23"/>
      <c r="O93" s="24"/>
      <c r="P93" s="23"/>
      <c r="Q93" s="23"/>
      <c r="R93" s="25"/>
      <c r="S93" s="37"/>
      <c r="T93" s="14"/>
      <c r="U93" s="373" t="s">
        <v>167</v>
      </c>
      <c r="V93" s="373"/>
      <c r="W93" s="373"/>
      <c r="X93" s="373"/>
      <c r="Y93" s="373"/>
      <c r="Z93" s="373"/>
    </row>
    <row r="94" spans="1:26" ht="13.5" thickBot="1" x14ac:dyDescent="0.25">
      <c r="C94" s="8"/>
      <c r="D94" s="8"/>
      <c r="E94" s="8"/>
      <c r="F94" s="8"/>
      <c r="G94" s="8"/>
      <c r="H94" s="8"/>
      <c r="I94" s="8"/>
      <c r="J94" s="8"/>
      <c r="K94" s="8"/>
      <c r="L94" s="8"/>
      <c r="Q94" s="5"/>
      <c r="R94" s="8"/>
      <c r="S94" s="5"/>
      <c r="T94" s="14"/>
      <c r="U94" s="373"/>
      <c r="V94" s="373"/>
      <c r="W94" s="373"/>
      <c r="X94" s="373"/>
      <c r="Y94" s="373"/>
      <c r="Z94" s="373"/>
    </row>
    <row r="95" spans="1:26" ht="16.5" customHeight="1" thickTop="1" x14ac:dyDescent="0.25">
      <c r="A95" s="468" t="s">
        <v>172</v>
      </c>
      <c r="B95" s="394"/>
      <c r="C95" s="394"/>
      <c r="D95" s="394"/>
      <c r="E95" s="394"/>
      <c r="F95" s="394"/>
      <c r="G95" s="394"/>
      <c r="H95" s="394"/>
      <c r="I95" s="394"/>
      <c r="J95" s="394"/>
      <c r="K95" s="394"/>
      <c r="L95" s="394"/>
      <c r="M95" s="394"/>
      <c r="N95" s="394"/>
      <c r="O95" s="394"/>
      <c r="P95" s="394"/>
      <c r="Q95" s="394"/>
      <c r="R95" s="394"/>
      <c r="S95" s="472"/>
      <c r="T95" s="98"/>
      <c r="U95" s="373"/>
      <c r="V95" s="373"/>
      <c r="W95" s="373"/>
      <c r="X95" s="373"/>
      <c r="Y95" s="373"/>
      <c r="Z95" s="373"/>
    </row>
    <row r="96" spans="1:26" ht="38.25" customHeight="1" x14ac:dyDescent="0.2">
      <c r="A96" s="183" t="s">
        <v>112</v>
      </c>
      <c r="B96" s="363" t="s">
        <v>149</v>
      </c>
      <c r="C96" s="364"/>
      <c r="D96" s="364"/>
      <c r="E96" s="364"/>
      <c r="F96" s="364"/>
      <c r="G96" s="364"/>
      <c r="H96" s="364"/>
      <c r="I96" s="364"/>
      <c r="J96" s="364"/>
      <c r="K96" s="364"/>
      <c r="L96" s="364"/>
      <c r="M96" s="364"/>
      <c r="N96" s="364"/>
      <c r="O96" s="365"/>
      <c r="P96" s="470" t="s">
        <v>150</v>
      </c>
      <c r="Q96" s="409"/>
      <c r="R96" s="128" t="s">
        <v>177</v>
      </c>
      <c r="S96" s="181" t="s">
        <v>121</v>
      </c>
      <c r="T96" s="98"/>
      <c r="U96" s="373"/>
      <c r="V96" s="373"/>
      <c r="W96" s="373"/>
      <c r="X96" s="373"/>
      <c r="Y96" s="373"/>
      <c r="Z96" s="373"/>
    </row>
    <row r="97" spans="1:26" ht="13.5" customHeight="1" x14ac:dyDescent="0.2">
      <c r="A97" s="79" t="s">
        <v>53</v>
      </c>
      <c r="B97" s="412"/>
      <c r="C97" s="413"/>
      <c r="D97" s="413"/>
      <c r="E97" s="413"/>
      <c r="F97" s="413"/>
      <c r="G97" s="413"/>
      <c r="H97" s="413"/>
      <c r="I97" s="413"/>
      <c r="J97" s="413"/>
      <c r="K97" s="413"/>
      <c r="L97" s="413"/>
      <c r="M97" s="413"/>
      <c r="N97" s="413"/>
      <c r="O97" s="414"/>
      <c r="P97" s="381"/>
      <c r="Q97" s="382"/>
      <c r="R97" s="247"/>
      <c r="S97" s="103"/>
      <c r="T97" s="98"/>
      <c r="U97" s="373"/>
      <c r="V97" s="373"/>
      <c r="W97" s="373"/>
      <c r="X97" s="373"/>
      <c r="Y97" s="373"/>
      <c r="Z97" s="373"/>
    </row>
    <row r="98" spans="1:26" ht="14.25" x14ac:dyDescent="0.2">
      <c r="A98" s="80" t="s">
        <v>54</v>
      </c>
      <c r="B98" s="412"/>
      <c r="C98" s="413"/>
      <c r="D98" s="413"/>
      <c r="E98" s="413"/>
      <c r="F98" s="413"/>
      <c r="G98" s="413"/>
      <c r="H98" s="413"/>
      <c r="I98" s="413"/>
      <c r="J98" s="413"/>
      <c r="K98" s="413"/>
      <c r="L98" s="413"/>
      <c r="M98" s="413"/>
      <c r="N98" s="413"/>
      <c r="O98" s="414"/>
      <c r="P98" s="381"/>
      <c r="Q98" s="382"/>
      <c r="R98" s="247"/>
      <c r="S98" s="103"/>
      <c r="T98" s="98"/>
      <c r="U98" s="373"/>
      <c r="V98" s="373"/>
      <c r="W98" s="373"/>
      <c r="X98" s="373"/>
      <c r="Y98" s="373"/>
      <c r="Z98" s="373"/>
    </row>
    <row r="99" spans="1:26" ht="14.25" x14ac:dyDescent="0.2">
      <c r="A99" s="79" t="s">
        <v>55</v>
      </c>
      <c r="B99" s="412"/>
      <c r="C99" s="413"/>
      <c r="D99" s="413"/>
      <c r="E99" s="413"/>
      <c r="F99" s="413"/>
      <c r="G99" s="413"/>
      <c r="H99" s="413"/>
      <c r="I99" s="413"/>
      <c r="J99" s="413"/>
      <c r="K99" s="413"/>
      <c r="L99" s="413"/>
      <c r="M99" s="413"/>
      <c r="N99" s="413"/>
      <c r="O99" s="414"/>
      <c r="P99" s="381"/>
      <c r="Q99" s="382"/>
      <c r="R99" s="247"/>
      <c r="S99" s="103"/>
      <c r="T99" s="98"/>
      <c r="U99" s="373"/>
      <c r="V99" s="373"/>
      <c r="W99" s="373"/>
      <c r="X99" s="373"/>
      <c r="Y99" s="373"/>
      <c r="Z99" s="373"/>
    </row>
    <row r="100" spans="1:26" ht="14.25" x14ac:dyDescent="0.2">
      <c r="A100" s="80" t="s">
        <v>56</v>
      </c>
      <c r="B100" s="412"/>
      <c r="C100" s="413"/>
      <c r="D100" s="413"/>
      <c r="E100" s="413"/>
      <c r="F100" s="413"/>
      <c r="G100" s="413"/>
      <c r="H100" s="413"/>
      <c r="I100" s="413"/>
      <c r="J100" s="413"/>
      <c r="K100" s="413"/>
      <c r="L100" s="413"/>
      <c r="M100" s="413"/>
      <c r="N100" s="413"/>
      <c r="O100" s="414"/>
      <c r="P100" s="381"/>
      <c r="Q100" s="382"/>
      <c r="R100" s="247"/>
      <c r="S100" s="103"/>
      <c r="T100" s="98"/>
      <c r="U100" s="373"/>
      <c r="V100" s="373"/>
      <c r="W100" s="373"/>
      <c r="X100" s="373"/>
      <c r="Y100" s="373"/>
      <c r="Z100" s="373"/>
    </row>
    <row r="101" spans="1:26" ht="14.25" x14ac:dyDescent="0.2">
      <c r="A101" s="79" t="s">
        <v>57</v>
      </c>
      <c r="B101" s="412"/>
      <c r="C101" s="413"/>
      <c r="D101" s="413"/>
      <c r="E101" s="413"/>
      <c r="F101" s="413"/>
      <c r="G101" s="413"/>
      <c r="H101" s="413"/>
      <c r="I101" s="413"/>
      <c r="J101" s="413"/>
      <c r="K101" s="413"/>
      <c r="L101" s="413"/>
      <c r="M101" s="413"/>
      <c r="N101" s="413"/>
      <c r="O101" s="414"/>
      <c r="P101" s="381"/>
      <c r="Q101" s="382"/>
      <c r="R101" s="247"/>
      <c r="S101" s="103"/>
      <c r="T101" s="98"/>
      <c r="U101" s="201"/>
    </row>
    <row r="102" spans="1:26" ht="14.25" x14ac:dyDescent="0.2">
      <c r="A102" s="80" t="s">
        <v>58</v>
      </c>
      <c r="B102" s="412"/>
      <c r="C102" s="413"/>
      <c r="D102" s="413"/>
      <c r="E102" s="413"/>
      <c r="F102" s="413"/>
      <c r="G102" s="413"/>
      <c r="H102" s="413"/>
      <c r="I102" s="413"/>
      <c r="J102" s="413"/>
      <c r="K102" s="413"/>
      <c r="L102" s="413"/>
      <c r="M102" s="413"/>
      <c r="N102" s="413"/>
      <c r="O102" s="414"/>
      <c r="P102" s="381"/>
      <c r="Q102" s="382"/>
      <c r="R102" s="247"/>
      <c r="S102" s="103"/>
      <c r="T102" s="98"/>
      <c r="U102" s="201"/>
    </row>
    <row r="103" spans="1:26" ht="14.25" x14ac:dyDescent="0.2">
      <c r="A103" s="79" t="s">
        <v>59</v>
      </c>
      <c r="B103" s="412"/>
      <c r="C103" s="413"/>
      <c r="D103" s="413"/>
      <c r="E103" s="413"/>
      <c r="F103" s="413"/>
      <c r="G103" s="413"/>
      <c r="H103" s="413"/>
      <c r="I103" s="413"/>
      <c r="J103" s="413"/>
      <c r="K103" s="413"/>
      <c r="L103" s="413"/>
      <c r="M103" s="413"/>
      <c r="N103" s="413"/>
      <c r="O103" s="414"/>
      <c r="P103" s="381"/>
      <c r="Q103" s="382"/>
      <c r="R103" s="247"/>
      <c r="S103" s="103"/>
      <c r="T103" s="98"/>
      <c r="U103" s="201"/>
    </row>
    <row r="104" spans="1:26" ht="15" thickBot="1" x14ac:dyDescent="0.25">
      <c r="A104" s="80" t="s">
        <v>61</v>
      </c>
      <c r="B104" s="461"/>
      <c r="C104" s="462"/>
      <c r="D104" s="462"/>
      <c r="E104" s="462"/>
      <c r="F104" s="462"/>
      <c r="G104" s="462"/>
      <c r="H104" s="462"/>
      <c r="I104" s="462"/>
      <c r="J104" s="462"/>
      <c r="K104" s="462"/>
      <c r="L104" s="462"/>
      <c r="M104" s="462"/>
      <c r="N104" s="462"/>
      <c r="O104" s="463"/>
      <c r="P104" s="459"/>
      <c r="Q104" s="460"/>
      <c r="R104" s="247"/>
      <c r="S104" s="104"/>
      <c r="T104" s="98"/>
      <c r="U104" s="204"/>
    </row>
    <row r="105" spans="1:26" ht="15.75" customHeight="1" thickBot="1" x14ac:dyDescent="0.3">
      <c r="A105" s="139" t="s">
        <v>151</v>
      </c>
      <c r="B105" s="166"/>
      <c r="C105" s="166"/>
      <c r="D105" s="166"/>
      <c r="E105" s="166"/>
      <c r="F105" s="166"/>
      <c r="G105" s="166"/>
      <c r="H105" s="166"/>
      <c r="I105" s="166"/>
      <c r="J105" s="166"/>
      <c r="K105" s="166"/>
      <c r="L105" s="166"/>
      <c r="M105" s="169"/>
      <c r="N105" s="168"/>
      <c r="O105" s="167"/>
      <c r="P105" s="389"/>
      <c r="Q105" s="390"/>
      <c r="R105" s="138">
        <f>SUM(R97:R104)</f>
        <v>0</v>
      </c>
      <c r="S105" s="184"/>
      <c r="T105" s="98"/>
      <c r="U105" s="203"/>
    </row>
    <row r="106" spans="1:26" ht="15.75" thickTop="1" x14ac:dyDescent="0.25">
      <c r="A106" s="22"/>
      <c r="B106" s="22"/>
      <c r="C106" s="22"/>
      <c r="D106" s="22"/>
      <c r="E106" s="22"/>
      <c r="F106" s="22"/>
      <c r="G106" s="22"/>
      <c r="H106" s="22"/>
      <c r="I106" s="22"/>
      <c r="J106" s="22"/>
      <c r="K106" s="22"/>
      <c r="L106" s="22"/>
      <c r="M106" s="36"/>
      <c r="N106" s="23"/>
      <c r="O106" s="24"/>
      <c r="P106" s="23"/>
      <c r="Q106" s="23"/>
      <c r="R106" s="25"/>
      <c r="S106" s="26"/>
      <c r="T106" s="14"/>
      <c r="U106" s="203"/>
    </row>
    <row r="107" spans="1:26" ht="15.75" customHeight="1" thickBot="1" x14ac:dyDescent="0.3">
      <c r="A107" s="49"/>
      <c r="B107" s="49"/>
      <c r="C107" s="49"/>
      <c r="D107" s="49"/>
      <c r="E107" s="49"/>
      <c r="F107" s="49"/>
      <c r="G107" s="49"/>
      <c r="H107" s="49"/>
      <c r="I107" s="49"/>
      <c r="J107" s="49"/>
      <c r="K107" s="49"/>
      <c r="L107" s="49"/>
      <c r="M107" s="50"/>
      <c r="N107" s="51"/>
      <c r="O107" s="52"/>
      <c r="P107" s="51"/>
      <c r="Q107" s="51"/>
      <c r="R107" s="53"/>
      <c r="S107" s="54"/>
      <c r="T107" s="14"/>
      <c r="U107" s="374" t="s">
        <v>179</v>
      </c>
      <c r="V107" s="374"/>
      <c r="W107" s="374"/>
      <c r="X107" s="374"/>
      <c r="Y107" s="374"/>
    </row>
    <row r="108" spans="1:26" ht="16.5" customHeight="1" thickTop="1" x14ac:dyDescent="0.25">
      <c r="A108" s="391" t="s">
        <v>173</v>
      </c>
      <c r="B108" s="392"/>
      <c r="C108" s="393"/>
      <c r="D108" s="393"/>
      <c r="E108" s="393"/>
      <c r="F108" s="393"/>
      <c r="G108" s="393"/>
      <c r="H108" s="393"/>
      <c r="I108" s="393"/>
      <c r="J108" s="393"/>
      <c r="K108" s="393"/>
      <c r="L108" s="393"/>
      <c r="M108" s="393"/>
      <c r="N108" s="393"/>
      <c r="O108" s="393"/>
      <c r="P108" s="394"/>
      <c r="Q108" s="394"/>
      <c r="R108" s="393"/>
      <c r="S108" s="395"/>
      <c r="T108" s="98"/>
      <c r="U108" s="374"/>
      <c r="V108" s="374"/>
      <c r="W108" s="374"/>
      <c r="X108" s="374"/>
      <c r="Y108" s="374"/>
    </row>
    <row r="109" spans="1:26" ht="12" customHeight="1" x14ac:dyDescent="0.2">
      <c r="A109" s="396" t="s">
        <v>112</v>
      </c>
      <c r="B109" s="397" t="s">
        <v>152</v>
      </c>
      <c r="C109" s="398"/>
      <c r="D109" s="398"/>
      <c r="E109" s="398"/>
      <c r="F109" s="398"/>
      <c r="G109" s="398"/>
      <c r="H109" s="398"/>
      <c r="I109" s="398"/>
      <c r="J109" s="398"/>
      <c r="K109" s="398"/>
      <c r="L109" s="398"/>
      <c r="M109" s="399"/>
      <c r="N109" s="403" t="s">
        <v>153</v>
      </c>
      <c r="O109" s="404"/>
      <c r="P109" s="404"/>
      <c r="Q109" s="405"/>
      <c r="R109" s="409" t="s">
        <v>177</v>
      </c>
      <c r="S109" s="410" t="s">
        <v>121</v>
      </c>
      <c r="T109" s="98"/>
      <c r="U109" s="374"/>
      <c r="V109" s="374"/>
      <c r="W109" s="374"/>
      <c r="X109" s="374"/>
      <c r="Y109" s="374"/>
    </row>
    <row r="110" spans="1:26" ht="27.75" customHeight="1" x14ac:dyDescent="0.2">
      <c r="A110" s="396"/>
      <c r="B110" s="400"/>
      <c r="C110" s="401"/>
      <c r="D110" s="401"/>
      <c r="E110" s="401"/>
      <c r="F110" s="401"/>
      <c r="G110" s="401"/>
      <c r="H110" s="401"/>
      <c r="I110" s="401"/>
      <c r="J110" s="401"/>
      <c r="K110" s="401"/>
      <c r="L110" s="401"/>
      <c r="M110" s="402"/>
      <c r="N110" s="406"/>
      <c r="O110" s="407"/>
      <c r="P110" s="407"/>
      <c r="Q110" s="408"/>
      <c r="R110" s="409"/>
      <c r="S110" s="411"/>
      <c r="T110" s="98"/>
      <c r="U110" s="374"/>
      <c r="V110" s="374"/>
      <c r="W110" s="374"/>
      <c r="X110" s="374"/>
      <c r="Y110" s="374"/>
    </row>
    <row r="111" spans="1:26" ht="14.25" customHeight="1" x14ac:dyDescent="0.2">
      <c r="A111" s="80" t="s">
        <v>62</v>
      </c>
      <c r="B111" s="412"/>
      <c r="C111" s="413"/>
      <c r="D111" s="413"/>
      <c r="E111" s="413"/>
      <c r="F111" s="413"/>
      <c r="G111" s="413"/>
      <c r="H111" s="413"/>
      <c r="I111" s="413"/>
      <c r="J111" s="413"/>
      <c r="K111" s="413"/>
      <c r="L111" s="413"/>
      <c r="M111" s="414"/>
      <c r="N111" s="447"/>
      <c r="O111" s="448"/>
      <c r="P111" s="448"/>
      <c r="Q111" s="449"/>
      <c r="R111" s="242"/>
      <c r="S111" s="105"/>
      <c r="T111" s="98"/>
      <c r="U111" s="374"/>
      <c r="V111" s="374"/>
      <c r="W111" s="374"/>
      <c r="X111" s="374"/>
      <c r="Y111" s="374"/>
    </row>
    <row r="112" spans="1:26" ht="14.25" x14ac:dyDescent="0.2">
      <c r="A112" s="80" t="s">
        <v>63</v>
      </c>
      <c r="B112" s="412"/>
      <c r="C112" s="413"/>
      <c r="D112" s="413"/>
      <c r="E112" s="413"/>
      <c r="F112" s="413"/>
      <c r="G112" s="413"/>
      <c r="H112" s="413"/>
      <c r="I112" s="413"/>
      <c r="J112" s="413"/>
      <c r="K112" s="413"/>
      <c r="L112" s="413"/>
      <c r="M112" s="414"/>
      <c r="N112" s="447"/>
      <c r="O112" s="448"/>
      <c r="P112" s="448"/>
      <c r="Q112" s="449"/>
      <c r="R112" s="243"/>
      <c r="S112" s="105"/>
      <c r="T112" s="98"/>
      <c r="U112" s="374"/>
      <c r="V112" s="374"/>
      <c r="W112" s="374"/>
      <c r="X112" s="374"/>
      <c r="Y112" s="374"/>
    </row>
    <row r="113" spans="1:21" ht="14.25" x14ac:dyDescent="0.2">
      <c r="A113" s="80" t="s">
        <v>64</v>
      </c>
      <c r="B113" s="412"/>
      <c r="C113" s="413"/>
      <c r="D113" s="413"/>
      <c r="E113" s="413"/>
      <c r="F113" s="413"/>
      <c r="G113" s="413"/>
      <c r="H113" s="413"/>
      <c r="I113" s="413"/>
      <c r="J113" s="413"/>
      <c r="K113" s="413"/>
      <c r="L113" s="413"/>
      <c r="M113" s="414"/>
      <c r="N113" s="447"/>
      <c r="O113" s="448"/>
      <c r="P113" s="448"/>
      <c r="Q113" s="449"/>
      <c r="R113" s="243"/>
      <c r="S113" s="105"/>
      <c r="T113" s="98"/>
      <c r="U113" s="203"/>
    </row>
    <row r="114" spans="1:21" ht="14.25" x14ac:dyDescent="0.2">
      <c r="A114" s="80" t="s">
        <v>65</v>
      </c>
      <c r="B114" s="412"/>
      <c r="C114" s="413"/>
      <c r="D114" s="413"/>
      <c r="E114" s="413"/>
      <c r="F114" s="413"/>
      <c r="G114" s="413"/>
      <c r="H114" s="413"/>
      <c r="I114" s="413"/>
      <c r="J114" s="413"/>
      <c r="K114" s="413"/>
      <c r="L114" s="413"/>
      <c r="M114" s="414"/>
      <c r="N114" s="447"/>
      <c r="O114" s="448"/>
      <c r="P114" s="448"/>
      <c r="Q114" s="449"/>
      <c r="R114" s="243"/>
      <c r="S114" s="105"/>
      <c r="T114" s="98"/>
      <c r="U114" s="203"/>
    </row>
    <row r="115" spans="1:21" ht="14.25" x14ac:dyDescent="0.2">
      <c r="A115" s="80" t="s">
        <v>66</v>
      </c>
      <c r="B115" s="412"/>
      <c r="C115" s="413"/>
      <c r="D115" s="413"/>
      <c r="E115" s="413"/>
      <c r="F115" s="413"/>
      <c r="G115" s="413"/>
      <c r="H115" s="413"/>
      <c r="I115" s="413"/>
      <c r="J115" s="413"/>
      <c r="K115" s="413"/>
      <c r="L115" s="413"/>
      <c r="M115" s="414"/>
      <c r="N115" s="447"/>
      <c r="O115" s="448"/>
      <c r="P115" s="448"/>
      <c r="Q115" s="449"/>
      <c r="R115" s="243"/>
      <c r="S115" s="105"/>
      <c r="T115" s="98"/>
      <c r="U115" s="203"/>
    </row>
    <row r="116" spans="1:21" ht="14.25" x14ac:dyDescent="0.2">
      <c r="A116" s="80" t="s">
        <v>67</v>
      </c>
      <c r="B116" s="412"/>
      <c r="C116" s="413"/>
      <c r="D116" s="413"/>
      <c r="E116" s="413"/>
      <c r="F116" s="413"/>
      <c r="G116" s="413"/>
      <c r="H116" s="413"/>
      <c r="I116" s="413"/>
      <c r="J116" s="413"/>
      <c r="K116" s="413"/>
      <c r="L116" s="413"/>
      <c r="M116" s="414"/>
      <c r="N116" s="447"/>
      <c r="O116" s="448"/>
      <c r="P116" s="448"/>
      <c r="Q116" s="449"/>
      <c r="R116" s="243"/>
      <c r="S116" s="105"/>
      <c r="T116" s="98"/>
      <c r="U116" s="201"/>
    </row>
    <row r="117" spans="1:21" ht="14.25" x14ac:dyDescent="0.2">
      <c r="A117" s="225" t="s">
        <v>68</v>
      </c>
      <c r="B117" s="450"/>
      <c r="C117" s="451"/>
      <c r="D117" s="451"/>
      <c r="E117" s="451"/>
      <c r="F117" s="451"/>
      <c r="G117" s="451"/>
      <c r="H117" s="451"/>
      <c r="I117" s="451"/>
      <c r="J117" s="451"/>
      <c r="K117" s="451"/>
      <c r="L117" s="451"/>
      <c r="M117" s="452"/>
      <c r="N117" s="453"/>
      <c r="O117" s="454"/>
      <c r="P117" s="454"/>
      <c r="Q117" s="455"/>
      <c r="R117" s="244"/>
      <c r="S117" s="226"/>
      <c r="T117" s="98"/>
      <c r="U117" s="201"/>
    </row>
    <row r="118" spans="1:21" ht="15" thickBot="1" x14ac:dyDescent="0.25">
      <c r="A118" s="227" t="s">
        <v>69</v>
      </c>
      <c r="B118" s="435"/>
      <c r="C118" s="436"/>
      <c r="D118" s="436"/>
      <c r="E118" s="436"/>
      <c r="F118" s="436"/>
      <c r="G118" s="436"/>
      <c r="H118" s="436"/>
      <c r="I118" s="436"/>
      <c r="J118" s="436"/>
      <c r="K118" s="436"/>
      <c r="L118" s="436"/>
      <c r="M118" s="437"/>
      <c r="N118" s="438"/>
      <c r="O118" s="439"/>
      <c r="P118" s="439"/>
      <c r="Q118" s="440"/>
      <c r="R118" s="245"/>
      <c r="S118" s="228"/>
      <c r="T118" s="98"/>
      <c r="U118" s="201"/>
    </row>
    <row r="119" spans="1:21" ht="15.75" thickBot="1" x14ac:dyDescent="0.3">
      <c r="A119" s="182" t="s">
        <v>151</v>
      </c>
      <c r="B119" s="166"/>
      <c r="C119" s="166"/>
      <c r="D119" s="166"/>
      <c r="E119" s="166"/>
      <c r="F119" s="166"/>
      <c r="G119" s="166"/>
      <c r="H119" s="166"/>
      <c r="I119" s="166"/>
      <c r="J119" s="166"/>
      <c r="K119" s="166"/>
      <c r="L119" s="166"/>
      <c r="M119" s="185"/>
      <c r="N119" s="186"/>
      <c r="O119" s="186"/>
      <c r="P119" s="186"/>
      <c r="Q119" s="212"/>
      <c r="R119" s="246">
        <f>SUM(R111:R118)</f>
        <v>0</v>
      </c>
      <c r="S119" s="180"/>
      <c r="T119" s="98"/>
      <c r="U119" s="201"/>
    </row>
    <row r="120" spans="1:21" ht="15.75" thickTop="1" x14ac:dyDescent="0.25">
      <c r="A120" s="22"/>
      <c r="B120" s="22"/>
      <c r="C120" s="22"/>
      <c r="D120" s="22"/>
      <c r="E120" s="22"/>
      <c r="F120" s="22"/>
      <c r="G120" s="22"/>
      <c r="H120" s="22"/>
      <c r="I120" s="22"/>
      <c r="J120" s="22"/>
      <c r="K120" s="22"/>
      <c r="L120" s="22"/>
      <c r="M120" s="55"/>
      <c r="N120" s="56"/>
      <c r="O120" s="56"/>
      <c r="P120" s="56"/>
      <c r="Q120" s="57"/>
      <c r="R120" s="37"/>
      <c r="S120" s="37"/>
      <c r="T120" s="98"/>
      <c r="U120" s="201"/>
    </row>
    <row r="121" spans="1:21" ht="15.75" thickBot="1" x14ac:dyDescent="0.3">
      <c r="A121" s="22"/>
      <c r="B121" s="22"/>
      <c r="C121" s="22"/>
      <c r="D121" s="22"/>
      <c r="E121" s="22"/>
      <c r="F121" s="22"/>
      <c r="G121" s="22"/>
      <c r="H121" s="22"/>
      <c r="I121" s="22"/>
      <c r="J121" s="22"/>
      <c r="K121" s="22"/>
      <c r="L121" s="22"/>
      <c r="M121" s="55"/>
      <c r="N121" s="56"/>
      <c r="O121" s="56"/>
      <c r="P121" s="56"/>
      <c r="Q121" s="57"/>
      <c r="R121" s="37"/>
      <c r="S121" s="37"/>
      <c r="T121" s="98"/>
      <c r="U121" s="201"/>
    </row>
    <row r="122" spans="1:21" ht="30" customHeight="1" thickTop="1" thickBot="1" x14ac:dyDescent="0.25">
      <c r="A122" s="276" t="s">
        <v>210</v>
      </c>
      <c r="B122" s="277"/>
      <c r="C122" s="277"/>
      <c r="D122" s="278"/>
      <c r="F122" s="279"/>
      <c r="G122" s="279"/>
      <c r="H122" s="279"/>
      <c r="I122" s="279"/>
      <c r="J122" s="279"/>
      <c r="K122" s="279"/>
      <c r="L122" s="279"/>
      <c r="N122" s="77"/>
      <c r="S122" s="5"/>
      <c r="T122" s="98"/>
      <c r="U122" s="201"/>
    </row>
    <row r="123" spans="1:21" ht="19.5" customHeight="1" thickTop="1" thickBot="1" x14ac:dyDescent="0.3">
      <c r="A123" s="187" t="s">
        <v>154</v>
      </c>
      <c r="B123" s="188"/>
      <c r="C123" s="188"/>
      <c r="D123" s="189">
        <f>D125+D126</f>
        <v>0</v>
      </c>
      <c r="F123" s="280"/>
      <c r="G123" s="280"/>
      <c r="H123" s="280"/>
      <c r="I123" s="280"/>
      <c r="J123" s="280"/>
      <c r="K123" s="280"/>
      <c r="L123" s="280"/>
      <c r="N123" s="77"/>
      <c r="S123" s="5"/>
      <c r="T123" s="98"/>
      <c r="U123" s="201"/>
    </row>
    <row r="124" spans="1:21" ht="13.5" customHeight="1" thickTop="1" thickBot="1" x14ac:dyDescent="0.25">
      <c r="A124" s="59"/>
      <c r="B124" s="60"/>
      <c r="C124" s="60"/>
      <c r="D124" s="255"/>
      <c r="F124" s="281"/>
      <c r="G124" s="281"/>
      <c r="H124" s="281"/>
      <c r="I124" s="281"/>
      <c r="J124" s="281"/>
      <c r="K124" s="281"/>
      <c r="L124" s="281"/>
      <c r="N124" s="77"/>
      <c r="S124" s="5"/>
      <c r="T124" s="98"/>
      <c r="U124" s="201"/>
    </row>
    <row r="125" spans="1:21" ht="17.25" customHeight="1" thickTop="1" x14ac:dyDescent="0.2">
      <c r="A125" s="303" t="s">
        <v>155</v>
      </c>
      <c r="B125" s="304"/>
      <c r="C125" s="305"/>
      <c r="D125" s="285">
        <f>R29</f>
        <v>0</v>
      </c>
      <c r="F125" s="44"/>
      <c r="G125" s="44"/>
      <c r="H125" s="44"/>
      <c r="I125" s="44"/>
      <c r="J125" s="44"/>
      <c r="K125" s="44"/>
      <c r="L125" s="44"/>
      <c r="N125" s="77"/>
      <c r="S125" s="5"/>
      <c r="T125" s="283"/>
      <c r="U125" s="201"/>
    </row>
    <row r="126" spans="1:21" ht="17.25" customHeight="1" x14ac:dyDescent="0.2">
      <c r="A126" s="196" t="s">
        <v>156</v>
      </c>
      <c r="B126" s="197"/>
      <c r="C126" s="197"/>
      <c r="D126" s="257">
        <f>SUM(D127:D130)</f>
        <v>0</v>
      </c>
      <c r="F126" s="44"/>
      <c r="G126" s="44"/>
      <c r="H126" s="44"/>
      <c r="I126" s="44"/>
      <c r="J126" s="44"/>
      <c r="K126" s="44"/>
      <c r="L126" s="44"/>
      <c r="M126" s="7"/>
      <c r="N126" s="77"/>
      <c r="O126" s="7"/>
      <c r="P126" s="7"/>
      <c r="Q126" s="17"/>
      <c r="R126" s="7"/>
      <c r="S126" s="7"/>
      <c r="T126" s="98"/>
      <c r="U126" s="4"/>
    </row>
    <row r="127" spans="1:21" ht="15" x14ac:dyDescent="0.2">
      <c r="A127" s="193" t="s">
        <v>157</v>
      </c>
      <c r="B127" s="190"/>
      <c r="C127" s="190"/>
      <c r="D127" s="298">
        <f>R67+R79</f>
        <v>0</v>
      </c>
      <c r="F127" s="282"/>
      <c r="G127" s="282"/>
      <c r="H127" s="282"/>
      <c r="I127" s="282"/>
      <c r="J127" s="282"/>
      <c r="K127" s="282"/>
      <c r="L127" s="282"/>
      <c r="M127" s="7"/>
      <c r="N127" s="7"/>
      <c r="O127" s="7"/>
      <c r="P127" s="7"/>
      <c r="Q127" s="17"/>
      <c r="R127" s="7"/>
      <c r="S127" s="7"/>
      <c r="T127" s="284"/>
      <c r="U127" s="4"/>
    </row>
    <row r="128" spans="1:21" ht="15" x14ac:dyDescent="0.2">
      <c r="A128" s="300" t="s">
        <v>158</v>
      </c>
      <c r="B128" s="301"/>
      <c r="C128" s="301"/>
      <c r="D128" s="302">
        <f>R92</f>
        <v>0</v>
      </c>
      <c r="F128" s="282"/>
      <c r="G128" s="282"/>
      <c r="H128" s="282"/>
      <c r="I128" s="282"/>
      <c r="J128" s="282"/>
      <c r="K128" s="282"/>
      <c r="L128" s="282"/>
      <c r="M128" s="441"/>
      <c r="N128" s="441"/>
      <c r="O128" s="441"/>
      <c r="P128" s="441"/>
      <c r="Q128" s="441"/>
      <c r="R128" s="441"/>
      <c r="S128" s="441"/>
      <c r="T128" s="98"/>
      <c r="U128" s="4"/>
    </row>
    <row r="129" spans="1:21" ht="15" x14ac:dyDescent="0.2">
      <c r="A129" s="300" t="s">
        <v>159</v>
      </c>
      <c r="B129" s="301"/>
      <c r="C129" s="301"/>
      <c r="D129" s="302">
        <f>R105</f>
        <v>0</v>
      </c>
      <c r="F129" s="282"/>
      <c r="G129" s="282"/>
      <c r="H129" s="282"/>
      <c r="I129" s="282"/>
      <c r="J129" s="282"/>
      <c r="K129" s="282"/>
      <c r="L129" s="282"/>
      <c r="M129" s="61"/>
      <c r="N129" s="98"/>
      <c r="O129" s="98"/>
      <c r="P129" s="98"/>
      <c r="Q129" s="98"/>
      <c r="R129" s="98"/>
      <c r="S129" s="98"/>
      <c r="T129" s="98"/>
      <c r="U129" s="4"/>
    </row>
    <row r="130" spans="1:21" ht="15.75" customHeight="1" thickBot="1" x14ac:dyDescent="0.25">
      <c r="A130" s="194" t="s">
        <v>160</v>
      </c>
      <c r="B130" s="195"/>
      <c r="C130" s="195"/>
      <c r="D130" s="299">
        <f>R119</f>
        <v>0</v>
      </c>
      <c r="F130" s="282"/>
      <c r="G130" s="282"/>
      <c r="H130" s="282"/>
      <c r="I130" s="282"/>
      <c r="J130" s="282"/>
      <c r="K130" s="282"/>
      <c r="L130" s="282"/>
      <c r="M130" s="58"/>
      <c r="N130" s="206"/>
      <c r="O130" s="220"/>
      <c r="P130" s="221"/>
      <c r="Q130" s="222"/>
      <c r="R130" s="222"/>
      <c r="S130" s="222"/>
      <c r="T130" s="98"/>
      <c r="U130" s="4"/>
    </row>
    <row r="131" spans="1:21" ht="13.5" thickTop="1" x14ac:dyDescent="0.2">
      <c r="A131" s="7"/>
      <c r="B131" s="7"/>
      <c r="C131" s="7"/>
      <c r="D131" s="7"/>
      <c r="E131" s="7"/>
      <c r="F131" s="7"/>
      <c r="G131" s="7"/>
      <c r="H131" s="7"/>
      <c r="I131" s="7"/>
      <c r="J131" s="7"/>
      <c r="K131" s="7"/>
      <c r="L131" s="7"/>
      <c r="M131" s="58"/>
      <c r="N131" s="7"/>
      <c r="O131" s="43"/>
      <c r="P131" s="43"/>
      <c r="Q131" s="222"/>
      <c r="R131" s="222"/>
      <c r="S131" s="222"/>
      <c r="T131" s="7"/>
      <c r="U131" s="4"/>
    </row>
    <row r="132" spans="1:21" x14ac:dyDescent="0.2">
      <c r="A132" s="7"/>
      <c r="B132" s="7"/>
      <c r="C132" s="7"/>
      <c r="D132" s="7"/>
      <c r="E132" s="7"/>
      <c r="F132" s="7"/>
      <c r="G132" s="7"/>
      <c r="H132" s="7"/>
      <c r="I132" s="7"/>
      <c r="J132" s="7"/>
      <c r="K132" s="7"/>
      <c r="L132" s="7"/>
      <c r="M132" s="58"/>
      <c r="N132" s="7"/>
      <c r="O132" s="43"/>
      <c r="P132" s="43"/>
      <c r="Q132" s="222"/>
      <c r="R132" s="222"/>
      <c r="S132" s="222"/>
      <c r="T132" s="7"/>
      <c r="U132" s="4"/>
    </row>
    <row r="133" spans="1:21" ht="29.25" customHeight="1" x14ac:dyDescent="0.2">
      <c r="A133" s="442" t="s">
        <v>174</v>
      </c>
      <c r="B133" s="442"/>
      <c r="C133" s="442"/>
      <c r="D133" s="442"/>
      <c r="E133" s="43"/>
      <c r="F133" s="7"/>
      <c r="G133" s="7"/>
      <c r="H133" s="7"/>
      <c r="I133" s="7"/>
      <c r="J133" s="7"/>
      <c r="K133" s="7"/>
      <c r="L133" s="7"/>
      <c r="M133" s="58"/>
      <c r="N133" s="7"/>
      <c r="O133" s="43"/>
      <c r="P133" s="43"/>
      <c r="Q133" s="222"/>
      <c r="R133" s="222"/>
      <c r="S133" s="222"/>
      <c r="T133" s="7"/>
      <c r="U133" s="4"/>
    </row>
    <row r="134" spans="1:21" ht="13.5" thickBot="1" x14ac:dyDescent="0.25">
      <c r="A134" s="7"/>
      <c r="B134" s="7"/>
      <c r="C134" s="7"/>
      <c r="D134" s="7"/>
      <c r="E134" s="7"/>
      <c r="F134" s="7"/>
      <c r="G134" s="7"/>
      <c r="H134" s="7"/>
      <c r="I134" s="7"/>
      <c r="J134" s="7"/>
      <c r="K134" s="7"/>
      <c r="L134" s="7"/>
      <c r="M134" s="58"/>
      <c r="N134" s="7"/>
      <c r="O134" s="43"/>
      <c r="P134" s="43"/>
      <c r="Q134" s="222"/>
      <c r="R134" s="222"/>
      <c r="S134" s="222"/>
      <c r="T134" s="7"/>
      <c r="U134" s="4"/>
    </row>
    <row r="135" spans="1:21" ht="16.5" thickTop="1" x14ac:dyDescent="0.25">
      <c r="A135" s="287" t="s">
        <v>211</v>
      </c>
      <c r="B135" s="290"/>
      <c r="C135" s="290"/>
      <c r="D135" s="291"/>
      <c r="E135" s="7"/>
      <c r="F135" s="7"/>
      <c r="G135" s="7"/>
      <c r="H135" s="7"/>
      <c r="I135" s="7"/>
      <c r="J135" s="7"/>
      <c r="K135" s="7"/>
      <c r="L135" s="7"/>
      <c r="M135" s="58"/>
      <c r="N135" s="7"/>
      <c r="O135" s="43"/>
      <c r="P135" s="43"/>
      <c r="Q135" s="222"/>
      <c r="R135" s="222"/>
      <c r="S135" s="222"/>
      <c r="T135" s="7"/>
      <c r="U135" s="4"/>
    </row>
    <row r="136" spans="1:21" ht="15" x14ac:dyDescent="0.2">
      <c r="A136" s="443" t="s">
        <v>212</v>
      </c>
      <c r="B136" s="444"/>
      <c r="C136" s="286"/>
      <c r="D136" s="288"/>
      <c r="E136" s="7"/>
      <c r="F136" s="7"/>
      <c r="G136" s="7"/>
      <c r="H136" s="7"/>
      <c r="I136" s="7"/>
      <c r="J136" s="7"/>
      <c r="K136" s="7"/>
      <c r="L136" s="7"/>
      <c r="M136" s="58"/>
      <c r="N136" s="7"/>
      <c r="O136" s="43"/>
      <c r="P136" s="43"/>
      <c r="Q136" s="222"/>
      <c r="R136" s="222"/>
      <c r="S136" s="222"/>
      <c r="T136" s="7"/>
      <c r="U136" s="4"/>
    </row>
    <row r="137" spans="1:21" ht="16.5" thickBot="1" x14ac:dyDescent="0.3">
      <c r="A137" s="445" t="s">
        <v>213</v>
      </c>
      <c r="B137" s="446"/>
      <c r="C137" s="289"/>
      <c r="D137" s="292">
        <f>D123*D136</f>
        <v>0</v>
      </c>
      <c r="E137" s="7"/>
      <c r="F137" s="7"/>
      <c r="G137" s="7"/>
      <c r="H137" s="7"/>
      <c r="I137" s="7"/>
      <c r="J137" s="7"/>
      <c r="K137" s="7"/>
      <c r="L137" s="7"/>
      <c r="M137" s="58"/>
      <c r="N137" s="7"/>
      <c r="O137" s="43"/>
      <c r="P137" s="43"/>
      <c r="Q137" s="222"/>
      <c r="R137" s="222"/>
      <c r="S137" s="222"/>
      <c r="T137" s="7"/>
      <c r="U137" s="4"/>
    </row>
    <row r="138" spans="1:21" ht="16.5" thickTop="1" x14ac:dyDescent="0.25">
      <c r="A138" s="293"/>
      <c r="B138" s="293"/>
      <c r="C138" s="294"/>
      <c r="D138" s="295"/>
      <c r="E138" s="7"/>
      <c r="F138" s="7"/>
      <c r="G138" s="7"/>
      <c r="H138" s="7"/>
      <c r="I138" s="7"/>
      <c r="J138" s="7"/>
      <c r="K138" s="7"/>
      <c r="L138" s="7"/>
      <c r="M138" s="58"/>
      <c r="N138" s="7"/>
      <c r="O138" s="43"/>
      <c r="P138" s="43"/>
      <c r="Q138" s="222"/>
      <c r="R138" s="222"/>
      <c r="S138" s="222"/>
      <c r="T138" s="7"/>
      <c r="U138" s="4"/>
    </row>
    <row r="139" spans="1:21" x14ac:dyDescent="0.2">
      <c r="A139" s="7"/>
      <c r="B139" s="7"/>
      <c r="C139" s="7"/>
      <c r="D139" s="7"/>
      <c r="E139" s="7"/>
      <c r="F139" s="7"/>
      <c r="G139" s="7"/>
      <c r="H139" s="7"/>
      <c r="I139" s="7"/>
      <c r="J139" s="7"/>
      <c r="K139" s="7"/>
      <c r="L139" s="7"/>
      <c r="M139" s="58"/>
      <c r="N139" s="7"/>
      <c r="O139" s="43"/>
      <c r="P139" s="43"/>
      <c r="Q139" s="222"/>
      <c r="R139" s="222"/>
      <c r="S139" s="222"/>
      <c r="T139" s="7"/>
      <c r="U139" s="4"/>
    </row>
    <row r="140" spans="1:21" ht="15" x14ac:dyDescent="0.25">
      <c r="A140" s="22"/>
      <c r="B140" s="22"/>
      <c r="C140" s="22"/>
      <c r="D140" s="22"/>
      <c r="E140" s="22"/>
      <c r="F140" s="22"/>
      <c r="G140" s="22"/>
      <c r="H140" s="22"/>
      <c r="I140" s="22"/>
      <c r="J140" s="22"/>
      <c r="K140" s="22"/>
      <c r="L140" s="22"/>
      <c r="M140" s="55"/>
      <c r="N140" s="56"/>
      <c r="O140" s="56"/>
      <c r="P140" s="56"/>
      <c r="Q140" s="57"/>
      <c r="R140" s="37"/>
      <c r="S140" s="37"/>
      <c r="T140" s="98"/>
      <c r="U140" s="203"/>
    </row>
  </sheetData>
  <mergeCells count="145">
    <mergeCell ref="P72:Q72"/>
    <mergeCell ref="B73:M73"/>
    <mergeCell ref="N73:O73"/>
    <mergeCell ref="P73:Q73"/>
    <mergeCell ref="B74:M74"/>
    <mergeCell ref="N74:O74"/>
    <mergeCell ref="P74:Q74"/>
    <mergeCell ref="A54:S54"/>
    <mergeCell ref="A57:A58"/>
    <mergeCell ref="B57:M58"/>
    <mergeCell ref="N57:N58"/>
    <mergeCell ref="O57:P57"/>
    <mergeCell ref="Q57:Q58"/>
    <mergeCell ref="R57:R58"/>
    <mergeCell ref="B65:M65"/>
    <mergeCell ref="B66:M66"/>
    <mergeCell ref="B59:M59"/>
    <mergeCell ref="B60:M60"/>
    <mergeCell ref="B61:M61"/>
    <mergeCell ref="B62:M62"/>
    <mergeCell ref="B63:M63"/>
    <mergeCell ref="B64:M64"/>
    <mergeCell ref="A82:S82"/>
    <mergeCell ref="B90:O90"/>
    <mergeCell ref="P90:Q90"/>
    <mergeCell ref="P83:Q83"/>
    <mergeCell ref="B84:O84"/>
    <mergeCell ref="P84:Q84"/>
    <mergeCell ref="P87:Q87"/>
    <mergeCell ref="B88:O88"/>
    <mergeCell ref="P85:Q85"/>
    <mergeCell ref="P86:Q86"/>
    <mergeCell ref="B87:O87"/>
    <mergeCell ref="P97:Q97"/>
    <mergeCell ref="P92:Q92"/>
    <mergeCell ref="B91:O91"/>
    <mergeCell ref="P91:Q91"/>
    <mergeCell ref="B100:O100"/>
    <mergeCell ref="B104:O104"/>
    <mergeCell ref="P100:Q100"/>
    <mergeCell ref="B101:O101"/>
    <mergeCell ref="P101:Q101"/>
    <mergeCell ref="B102:O102"/>
    <mergeCell ref="P102:Q102"/>
    <mergeCell ref="P104:Q104"/>
    <mergeCell ref="B99:O99"/>
    <mergeCell ref="P99:Q99"/>
    <mergeCell ref="B98:O98"/>
    <mergeCell ref="P98:Q98"/>
    <mergeCell ref="A95:S95"/>
    <mergeCell ref="B96:O96"/>
    <mergeCell ref="P96:Q96"/>
    <mergeCell ref="B97:O97"/>
    <mergeCell ref="B118:M118"/>
    <mergeCell ref="N118:Q118"/>
    <mergeCell ref="M128:S128"/>
    <mergeCell ref="A133:D133"/>
    <mergeCell ref="A136:B136"/>
    <mergeCell ref="A137:B137"/>
    <mergeCell ref="B114:M114"/>
    <mergeCell ref="N114:Q114"/>
    <mergeCell ref="B111:M111"/>
    <mergeCell ref="N111:Q111"/>
    <mergeCell ref="B112:M112"/>
    <mergeCell ref="N112:Q112"/>
    <mergeCell ref="N115:Q115"/>
    <mergeCell ref="B116:M116"/>
    <mergeCell ref="N116:Q116"/>
    <mergeCell ref="B117:M117"/>
    <mergeCell ref="N117:Q117"/>
    <mergeCell ref="B115:M115"/>
    <mergeCell ref="B113:M113"/>
    <mergeCell ref="N113:Q113"/>
    <mergeCell ref="B89:O89"/>
    <mergeCell ref="P89:Q89"/>
    <mergeCell ref="N9:P9"/>
    <mergeCell ref="D10:E10"/>
    <mergeCell ref="N10:P10"/>
    <mergeCell ref="B42:C42"/>
    <mergeCell ref="B85:O85"/>
    <mergeCell ref="B43:C43"/>
    <mergeCell ref="B44:C44"/>
    <mergeCell ref="B45:C45"/>
    <mergeCell ref="B46:C46"/>
    <mergeCell ref="B47:C47"/>
    <mergeCell ref="A32:Q32"/>
    <mergeCell ref="A33:Q33"/>
    <mergeCell ref="A13:B13"/>
    <mergeCell ref="D11:E11"/>
    <mergeCell ref="N11:P11"/>
    <mergeCell ref="B86:O86"/>
    <mergeCell ref="B77:M77"/>
    <mergeCell ref="N77:O77"/>
    <mergeCell ref="P77:Q77"/>
    <mergeCell ref="B78:M78"/>
    <mergeCell ref="N78:O78"/>
    <mergeCell ref="P78:Q78"/>
    <mergeCell ref="U93:Z100"/>
    <mergeCell ref="U107:Y112"/>
    <mergeCell ref="U6:Z9"/>
    <mergeCell ref="U10:AA12"/>
    <mergeCell ref="U15:Z30"/>
    <mergeCell ref="U35:Z38"/>
    <mergeCell ref="U62:Z66"/>
    <mergeCell ref="U69:Z75"/>
    <mergeCell ref="P75:Q75"/>
    <mergeCell ref="U79:Z80"/>
    <mergeCell ref="U81:Z89"/>
    <mergeCell ref="P88:Q88"/>
    <mergeCell ref="R32:R33"/>
    <mergeCell ref="S32:S33"/>
    <mergeCell ref="Q11:S11"/>
    <mergeCell ref="P105:Q105"/>
    <mergeCell ref="A108:S108"/>
    <mergeCell ref="A109:A110"/>
    <mergeCell ref="B109:M110"/>
    <mergeCell ref="N109:Q110"/>
    <mergeCell ref="R109:R110"/>
    <mergeCell ref="S109:S110"/>
    <mergeCell ref="B103:O103"/>
    <mergeCell ref="P103:Q103"/>
    <mergeCell ref="U77:U78"/>
    <mergeCell ref="U56:Z58"/>
    <mergeCell ref="U59:Z60"/>
    <mergeCell ref="B75:M75"/>
    <mergeCell ref="N75:O75"/>
    <mergeCell ref="A3:S7"/>
    <mergeCell ref="B51:E51"/>
    <mergeCell ref="P51:Q51"/>
    <mergeCell ref="A9:C9"/>
    <mergeCell ref="A10:C10"/>
    <mergeCell ref="A11:C11"/>
    <mergeCell ref="Q9:S9"/>
    <mergeCell ref="B76:M76"/>
    <mergeCell ref="B72:M72"/>
    <mergeCell ref="N72:O72"/>
    <mergeCell ref="D9:E9"/>
    <mergeCell ref="N76:O76"/>
    <mergeCell ref="P76:Q76"/>
    <mergeCell ref="B70:M70"/>
    <mergeCell ref="B71:M71"/>
    <mergeCell ref="N71:O71"/>
    <mergeCell ref="P71:Q71"/>
    <mergeCell ref="N70:O70"/>
    <mergeCell ref="P70:Q70"/>
  </mergeCells>
  <phoneticPr fontId="3" type="noConversion"/>
  <dataValidations count="5">
    <dataValidation operator="equal" allowBlank="1" showErrorMessage="1" errorTitle="Falsche Eingabe" error="Bitte nur die Nummer (&gt;0) des Workpackages eingeben!" sqref="B140 B51 B8 A54:A56 B111 A108 A105:B107 B84:B91 A95 B94 A92:B93 B96:B105 A82 B81 A79:B80 A69 A67:B67 B59:B67 B71:B79 A119:B121 B55:B56 B12 A1:A3 B38:B39 A29 B15:B28 B30 A13 A9:A10 A123:A140">
      <formula1>0</formula1>
      <formula2>0</formula2>
    </dataValidation>
    <dataValidation type="list" allowBlank="1" showInputMessage="1" showErrorMessage="1" sqref="Q11">
      <formula1>$BU$11:$BU$13</formula1>
    </dataValidation>
    <dataValidation type="decimal" operator="greaterThan" allowBlank="1" showErrorMessage="1" errorTitle="Falsche Eingabe" error="Bitte eine gültige Dezimalzahl eingeben!" sqref="H42:M42 N66 R111:R118 N15:O28">
      <formula1>0</formula1>
      <formula2>0</formula2>
    </dataValidation>
    <dataValidation type="list" operator="greaterThan" allowBlank="1" showErrorMessage="1" errorTitle="Falsche Eingabe" error="Bitte eine gültige Dezimalzahl eingeben!" sqref="E15:E28">
      <formula1>$A$33:$A$37</formula1>
    </dataValidation>
    <dataValidation type="list" allowBlank="1" showInputMessage="1" showErrorMessage="1" sqref="Q9:S9">
      <formula1>$BT$15:$BT$28</formula1>
    </dataValidation>
  </dataValidations>
  <hyperlinks>
    <hyperlink ref="U4" r:id="rId1" display="www.ffg.at/kostenleitfaden"/>
    <hyperlink ref="U5" r:id="rId2" display="Brutto-Netto-Rechner bmf"/>
  </hyperlinks>
  <pageMargins left="0.59055118110236227" right="0.39370078740157483" top="0.98425196850393704" bottom="0.47244094488188981" header="0.51181102362204722" footer="0.31496062992125984"/>
  <pageSetup paperSize="9" scale="46" firstPageNumber="0" fitToHeight="4" orientation="portrait" r:id="rId3"/>
  <headerFooter alignWithMargins="0">
    <oddHeader>&amp;RFFG-Kostenplan
&amp;D</oddHeader>
    <oddFooter>&amp;L&amp;F/&amp;A&amp;RSeite &amp;P von &amp;N</oddFooter>
  </headerFooter>
  <rowBreaks count="3" manualBreakCount="3">
    <brk id="53" max="18" man="1"/>
    <brk id="92" max="18" man="1"/>
    <brk id="139" max="18" man="1"/>
  </rowBreaks>
  <ignoredErrors>
    <ignoredError sqref="F29:M29" unlockedFormula="1"/>
    <ignoredError sqref="N29" formulaRange="1"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Check_list</vt:lpstr>
      <vt:lpstr>Main_applicant</vt:lpstr>
      <vt:lpstr>Check_list!Druckbereich</vt:lpstr>
      <vt:lpstr>Main_applicant!Druckbereich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dc:creator>
  <cp:lastModifiedBy>Susanne Reither</cp:lastModifiedBy>
  <cp:revision>1</cp:revision>
  <cp:lastPrinted>2012-01-26T06:54:50Z</cp:lastPrinted>
  <dcterms:created xsi:type="dcterms:W3CDTF">2007-01-22T06:43:58Z</dcterms:created>
  <dcterms:modified xsi:type="dcterms:W3CDTF">2014-01-29T17:37:05Z</dcterms:modified>
</cp:coreProperties>
</file>