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trategie\FFG_ALLE\IMPA\Forschungsdateninfrastruktur\1_Hauptdokumente\11_Dokumente_final\"/>
    </mc:Choice>
  </mc:AlternateContent>
  <bookViews>
    <workbookView xWindow="-15" yWindow="-15" windowWidth="28830" windowHeight="6810"/>
  </bookViews>
  <sheets>
    <sheet name="geplante Finanzierungsübersicht" sheetId="6" r:id="rId1"/>
  </sheets>
  <definedNames>
    <definedName name="_xlnm.Print_Area" localSheetId="0">'geplante Finanzierungsübersicht'!$A$1:$V$54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6" l="1"/>
  <c r="E26" i="6"/>
  <c r="F26" i="6"/>
  <c r="F28" i="6" s="1"/>
  <c r="G26" i="6"/>
  <c r="G28" i="6" s="1"/>
  <c r="H26" i="6"/>
  <c r="H28" i="6" s="1"/>
  <c r="I26" i="6"/>
  <c r="I28" i="6" s="1"/>
  <c r="J26" i="6"/>
  <c r="J28" i="6" s="1"/>
  <c r="K26" i="6"/>
  <c r="K28" i="6" s="1"/>
  <c r="L26" i="6"/>
  <c r="L28" i="6" s="1"/>
  <c r="M26" i="6"/>
  <c r="M28" i="6" s="1"/>
  <c r="N26" i="6"/>
  <c r="N28" i="6" s="1"/>
  <c r="O26" i="6"/>
  <c r="O28" i="6" s="1"/>
  <c r="C26" i="6"/>
  <c r="D19" i="6"/>
  <c r="D28" i="6" s="1"/>
  <c r="E19" i="6"/>
  <c r="E28" i="6" s="1"/>
  <c r="C19" i="6"/>
  <c r="C28" i="6" s="1"/>
  <c r="F34" i="6"/>
  <c r="N10" i="6" l="1"/>
  <c r="O37" i="6" l="1"/>
  <c r="N37" i="6"/>
  <c r="M37" i="6"/>
  <c r="L37" i="6"/>
  <c r="K37" i="6"/>
  <c r="J37" i="6"/>
  <c r="I37" i="6"/>
  <c r="H37" i="6"/>
  <c r="G37" i="6"/>
  <c r="F37" i="6"/>
  <c r="F40" i="6" s="1"/>
  <c r="E37" i="6"/>
  <c r="E39" i="6" s="1"/>
  <c r="D37" i="6"/>
  <c r="D39" i="6" s="1"/>
  <c r="C37" i="6"/>
  <c r="O34" i="6"/>
  <c r="O40" i="6" s="1"/>
  <c r="N34" i="6"/>
  <c r="N40" i="6" s="1"/>
  <c r="M34" i="6"/>
  <c r="L34" i="6"/>
  <c r="K34" i="6"/>
  <c r="J34" i="6"/>
  <c r="I34" i="6"/>
  <c r="H34" i="6"/>
  <c r="G34" i="6"/>
  <c r="G40" i="6" s="1"/>
  <c r="E34" i="6"/>
  <c r="D34" i="6"/>
  <c r="D40" i="6" s="1"/>
  <c r="C34" i="6"/>
  <c r="C40" i="6" s="1"/>
  <c r="O39" i="6"/>
  <c r="N39" i="6"/>
  <c r="L39" i="6"/>
  <c r="K39" i="6"/>
  <c r="C39" i="6"/>
  <c r="G39" i="6"/>
  <c r="F39" i="6"/>
  <c r="L40" i="6" l="1"/>
  <c r="E43" i="6"/>
  <c r="J39" i="6"/>
  <c r="E40" i="6"/>
  <c r="M40" i="6"/>
  <c r="M39" i="6"/>
  <c r="K40" i="6"/>
  <c r="K41" i="6" s="1"/>
  <c r="H39" i="6"/>
  <c r="I40" i="6"/>
  <c r="J40" i="6"/>
  <c r="I39" i="6"/>
  <c r="E41" i="6"/>
  <c r="N41" i="6"/>
  <c r="G41" i="6"/>
  <c r="O41" i="6"/>
  <c r="H40" i="6"/>
  <c r="F41" i="6"/>
  <c r="C41" i="6"/>
  <c r="D41" i="6"/>
  <c r="L41" i="6"/>
  <c r="J41" i="6" l="1"/>
  <c r="H41" i="6"/>
  <c r="E44" i="6" s="1"/>
  <c r="M41" i="6"/>
  <c r="I41" i="6"/>
  <c r="E45" i="6" l="1"/>
  <c r="C49" i="6" s="1"/>
  <c r="C53" i="6" s="1"/>
  <c r="F46" i="6" l="1"/>
</calcChain>
</file>

<file path=xl/sharedStrings.xml><?xml version="1.0" encoding="utf-8"?>
<sst xmlns="http://schemas.openxmlformats.org/spreadsheetml/2006/main" count="50" uniqueCount="45">
  <si>
    <r>
      <t xml:space="preserve">
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Diskontierungssatz gem. Art. 19 (3) VO (EU) 480/2014 betragt 4%.</t>
    </r>
  </si>
  <si>
    <t>Yellow fields must be completed</t>
  </si>
  <si>
    <r>
      <rPr>
        <sz val="11"/>
        <color theme="0"/>
        <rFont val="Calibri"/>
        <family val="2"/>
        <scheme val="minor"/>
      </rPr>
      <t>Table 2a:</t>
    </r>
    <r>
      <rPr>
        <b/>
        <sz val="11"/>
        <color theme="0"/>
        <rFont val="Calibri"/>
        <family val="2"/>
        <scheme val="minor"/>
      </rPr>
      <t xml:space="preserve"> Establishment </t>
    </r>
    <r>
      <rPr>
        <sz val="11"/>
        <color theme="0"/>
        <rFont val="Calibri"/>
        <family val="2"/>
        <scheme val="minor"/>
      </rPr>
      <t>(non-eligible costs)</t>
    </r>
  </si>
  <si>
    <t>Personnel</t>
  </si>
  <si>
    <t>Consumables</t>
  </si>
  <si>
    <t>Third-party services</t>
  </si>
  <si>
    <t>Year</t>
  </si>
  <si>
    <r>
      <rPr>
        <sz val="12"/>
        <color theme="0"/>
        <rFont val="Calibri"/>
        <family val="2"/>
        <scheme val="minor"/>
      </rPr>
      <t xml:space="preserve">Table 3: </t>
    </r>
    <r>
      <rPr>
        <b/>
        <sz val="14"/>
        <color theme="0"/>
        <rFont val="Calibri"/>
        <family val="2"/>
        <scheme val="minor"/>
      </rPr>
      <t>PLANNED REVENUE</t>
    </r>
  </si>
  <si>
    <t>Revenue from research services</t>
  </si>
  <si>
    <t>Total planned expenditure - establishment and operation (€)</t>
  </si>
  <si>
    <t>Project Title</t>
  </si>
  <si>
    <t>eCall Application no.</t>
  </si>
  <si>
    <t>Total planned revenue (€)</t>
  </si>
  <si>
    <t>Planned expenditure</t>
  </si>
  <si>
    <t>Planned revenue</t>
  </si>
  <si>
    <t>Planned operating profit (€)</t>
  </si>
  <si>
    <t>minus discounted planned operating profit</t>
  </si>
  <si>
    <t>= Funding gap</t>
  </si>
  <si>
    <t>Own funds</t>
  </si>
  <si>
    <t>External funds</t>
  </si>
  <si>
    <r>
      <rPr>
        <sz val="12"/>
        <color theme="0"/>
        <rFont val="Calibri"/>
        <family val="2"/>
        <scheme val="minor"/>
      </rPr>
      <t xml:space="preserve">Table 4: </t>
    </r>
    <r>
      <rPr>
        <b/>
        <sz val="14"/>
        <color theme="0"/>
        <rFont val="Calibri"/>
        <family val="2"/>
        <scheme val="minor"/>
      </rPr>
      <t>OPERATING PROFIT</t>
    </r>
    <r>
      <rPr>
        <b/>
        <sz val="12"/>
        <color theme="0"/>
        <rFont val="Calibri"/>
        <family val="2"/>
        <scheme val="minor"/>
      </rPr>
      <t xml:space="preserve">  </t>
    </r>
    <r>
      <rPr>
        <sz val="12"/>
        <color theme="0"/>
        <rFont val="Calibri"/>
        <family val="2"/>
        <scheme val="minor"/>
      </rPr>
      <t>(operating profit = balance between discounted revenue and discounted operating costs)</t>
    </r>
  </si>
  <si>
    <t>Discount factor</t>
  </si>
  <si>
    <t xml:space="preserve">    Blue fields provide guidance for completion</t>
  </si>
  <si>
    <r>
      <t xml:space="preserve">→ </t>
    </r>
    <r>
      <rPr>
        <b/>
        <sz val="11"/>
        <color theme="1"/>
        <rFont val="Calibri"/>
        <family val="2"/>
      </rPr>
      <t>Checksum:</t>
    </r>
  </si>
  <si>
    <t>Add more lines if necessary</t>
  </si>
  <si>
    <t>Funding gap</t>
  </si>
  <si>
    <r>
      <rPr>
        <b/>
        <sz val="9"/>
        <color theme="1"/>
        <rFont val="Calibri"/>
        <family val="2"/>
        <scheme val="minor"/>
      </rPr>
      <t>Note:</t>
    </r>
    <r>
      <rPr>
        <sz val="9"/>
        <color theme="1"/>
        <rFont val="Calibri"/>
        <family val="2"/>
        <scheme val="minor"/>
      </rPr>
      <t xml:space="preserve"> 
- </t>
    </r>
    <r>
      <rPr>
        <b/>
        <sz val="9"/>
        <color rgb="FFFF0000"/>
        <rFont val="Calibri"/>
        <family val="2"/>
        <scheme val="minor"/>
      </rPr>
      <t>"Non-economic use</t>
    </r>
    <r>
      <rPr>
        <sz val="9"/>
        <color rgb="FFFF0000"/>
        <rFont val="Calibri"/>
        <family val="2"/>
        <scheme val="minor"/>
      </rPr>
      <t>"</t>
    </r>
    <r>
      <rPr>
        <sz val="9"/>
        <color theme="1"/>
        <rFont val="Calibri"/>
        <family val="2"/>
        <scheme val="minor"/>
      </rPr>
      <t xml:space="preserve">: if this value is </t>
    </r>
    <r>
      <rPr>
        <b/>
        <sz val="9"/>
        <color rgb="FFFF0000"/>
        <rFont val="Calibri"/>
        <family val="2"/>
        <scheme val="minor"/>
      </rPr>
      <t>below 90%</t>
    </r>
    <r>
      <rPr>
        <sz val="9"/>
        <color theme="1"/>
        <rFont val="Calibri"/>
        <family val="2"/>
        <scheme val="minor"/>
      </rPr>
      <t xml:space="preserve">, the FFG funding rate will be reduced
- </t>
    </r>
    <r>
      <rPr>
        <b/>
        <sz val="9"/>
        <color rgb="FFFF0000"/>
        <rFont val="Calibri"/>
        <family val="2"/>
        <scheme val="minor"/>
      </rPr>
      <t>"Economic use</t>
    </r>
    <r>
      <rPr>
        <sz val="9"/>
        <color rgb="FFFF0000"/>
        <rFont val="Calibri"/>
        <family val="2"/>
        <scheme val="minor"/>
      </rPr>
      <t>"</t>
    </r>
    <r>
      <rPr>
        <sz val="9"/>
        <color theme="1"/>
        <rFont val="Calibri"/>
        <family val="2"/>
        <scheme val="minor"/>
      </rPr>
      <t xml:space="preserve">: if this value is </t>
    </r>
    <r>
      <rPr>
        <b/>
        <sz val="9"/>
        <color rgb="FFFF0000"/>
        <rFont val="Calibri"/>
        <family val="2"/>
        <scheme val="minor"/>
      </rPr>
      <t xml:space="preserve">below 50%, </t>
    </r>
    <r>
      <rPr>
        <sz val="9"/>
        <color theme="1"/>
        <rFont val="Calibri"/>
        <family val="2"/>
        <scheme val="minor"/>
      </rPr>
      <t>the FFG funding rate will be reduced</t>
    </r>
  </si>
  <si>
    <r>
      <rPr>
        <b/>
        <sz val="14"/>
        <color theme="0"/>
        <rFont val="Calibri"/>
        <family val="2"/>
        <scheme val="minor"/>
      </rPr>
      <t>FINANCING PLAN</t>
    </r>
    <r>
      <rPr>
        <sz val="12"/>
        <color theme="0"/>
        <rFont val="Calibri"/>
        <family val="2"/>
        <scheme val="minor"/>
      </rPr>
      <t xml:space="preserve"> - Please detail how the funding gap will be met</t>
    </r>
  </si>
  <si>
    <r>
      <rPr>
        <b/>
        <sz val="11"/>
        <color theme="1"/>
        <rFont val="Calibri"/>
        <family val="2"/>
        <scheme val="minor"/>
      </rPr>
      <t>Guidance:</t>
    </r>
    <r>
      <rPr>
        <sz val="11"/>
        <color theme="1"/>
        <rFont val="Calibri"/>
        <family val="2"/>
        <scheme val="minor"/>
      </rPr>
      <t xml:space="preserve"> Applicants should provide sufficient own/external funds to close the funding gap.</t>
    </r>
  </si>
  <si>
    <t>Remaining funding requirement 
(funding gap minus own/external funds)</t>
  </si>
  <si>
    <t xml:space="preserve"> Discount interest rate</t>
  </si>
  <si>
    <r>
      <rPr>
        <sz val="12"/>
        <color theme="0"/>
        <rFont val="Calibri"/>
        <family val="2"/>
      </rPr>
      <t>Table 1:</t>
    </r>
    <r>
      <rPr>
        <b/>
        <sz val="14"/>
        <color theme="0"/>
        <rFont val="Calibri"/>
        <family val="2"/>
      </rPr>
      <t xml:space="preserve">  TOTAL PROJECT COSTS  as per eCall application</t>
    </r>
  </si>
  <si>
    <t>Total project costs (discounted) as per eCall application</t>
  </si>
  <si>
    <t>in % of  total costs applied for</t>
  </si>
  <si>
    <t>Funding as per eCall application</t>
  </si>
  <si>
    <r>
      <rPr>
        <b/>
        <sz val="11"/>
        <color theme="1"/>
        <rFont val="Calibri"/>
        <family val="2"/>
        <scheme val="minor"/>
      </rPr>
      <t xml:space="preserve">Guidance: </t>
    </r>
    <r>
      <rPr>
        <sz val="11"/>
        <color theme="1"/>
        <rFont val="Calibri"/>
        <family val="2"/>
        <scheme val="minor"/>
      </rPr>
      <t xml:space="preserve">
- The sum of the costs for the project years shown in Table 1 must be equal to the total project costs shown in the eCall application.   </t>
    </r>
  </si>
  <si>
    <t>Project duration in years</t>
  </si>
  <si>
    <r>
      <t xml:space="preserve">Project duration in years 
</t>
    </r>
    <r>
      <rPr>
        <sz val="11"/>
        <rFont val="Calibri"/>
        <family val="2"/>
        <scheme val="minor"/>
      </rPr>
      <t>(Year 1 begins at project start)</t>
    </r>
  </si>
  <si>
    <t xml:space="preserve">Financing overview for planned research data infrastructure </t>
  </si>
  <si>
    <r>
      <rPr>
        <sz val="12"/>
        <color theme="0"/>
        <rFont val="Calibri"/>
        <family val="2"/>
        <scheme val="minor"/>
      </rPr>
      <t xml:space="preserve">Table 2a and 2b: </t>
    </r>
    <r>
      <rPr>
        <b/>
        <sz val="14"/>
        <color theme="0"/>
        <rFont val="Calibri"/>
        <family val="2"/>
        <scheme val="minor"/>
      </rPr>
      <t xml:space="preserve">PLANNED EXPENDITURE FOR ESTABLISHMENT AND OPERATION OF THE PLANNED RESEARCH DATA INFRASTRUCTURE </t>
    </r>
    <r>
      <rPr>
        <b/>
        <sz val="12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including e.g. personnel costs, costs for materials and third-party services</t>
    </r>
  </si>
  <si>
    <t xml:space="preserve">Total planned expenditure for establishment of the research data infrastructure </t>
  </si>
  <si>
    <r>
      <rPr>
        <sz val="11"/>
        <color theme="0"/>
        <rFont val="Calibri"/>
        <family val="2"/>
        <scheme val="minor"/>
      </rPr>
      <t>Table 2b:</t>
    </r>
    <r>
      <rPr>
        <b/>
        <sz val="11"/>
        <color theme="0"/>
        <rFont val="Calibri"/>
        <family val="2"/>
        <scheme val="minor"/>
      </rPr>
      <t xml:space="preserve"> Operation </t>
    </r>
    <r>
      <rPr>
        <sz val="11"/>
        <color theme="0"/>
        <rFont val="Calibri"/>
        <family val="2"/>
        <scheme val="minor"/>
      </rPr>
      <t>(non-eligible costs from start-up of research data infrastructure to end of depreciation period)</t>
    </r>
  </si>
  <si>
    <t xml:space="preserve">Total planned expenditure for operation of  the research data infrastructure </t>
  </si>
  <si>
    <r>
      <t xml:space="preserve">Operation in years 
</t>
    </r>
    <r>
      <rPr>
        <sz val="11"/>
        <rFont val="Calibri"/>
        <family val="2"/>
        <scheme val="minor"/>
      </rPr>
      <t>(Year 1 begins at start-up of the research data infrastructure  - enter values for each year until the end of the planned depreciation period)</t>
    </r>
  </si>
  <si>
    <r>
      <rPr>
        <b/>
        <sz val="11"/>
        <rFont val="Calibri"/>
        <family val="2"/>
        <scheme val="minor"/>
      </rPr>
      <t>Guidance: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Table 2a</t>
    </r>
    <r>
      <rPr>
        <sz val="11"/>
        <rFont val="Calibri"/>
        <family val="2"/>
        <scheme val="minor"/>
      </rPr>
      <t xml:space="preserve"> should include the planned costs  incurred in establishing the research data infrastructure which are not eligible for funding. 
</t>
    </r>
    <r>
      <rPr>
        <b/>
        <sz val="11"/>
        <rFont val="Calibri"/>
        <family val="2"/>
        <scheme val="minor"/>
      </rPr>
      <t>Table 2b / Table 3</t>
    </r>
    <r>
      <rPr>
        <sz val="11"/>
        <rFont val="Calibri"/>
        <family val="2"/>
        <scheme val="minor"/>
      </rPr>
      <t xml:space="preserve"> should include the planned costs incurred / revenue generated from start-up of the research data infrastructure to the end of the planned depreciation period. 
(Example: Your infrastructure is put into operation in year 2 of the project and is depreciated over a period of 5 years - please provide in table 2b and 3 values for years 1 to 5)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</si>
</sst>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\-#,##0\ "/>
    <numFmt numFmtId="165" formatCode="&quot;€&quot;\ #,##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1"/>
      <color theme="4"/>
      <name val="Calibri"/>
      <family val="2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Fill="1" applyBorder="1"/>
    <xf numFmtId="0" fontId="0" fillId="0" borderId="0" xfId="0" applyAlignment="1">
      <alignment vertical="center"/>
    </xf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Border="1"/>
    <xf numFmtId="0" fontId="4" fillId="2" borderId="0" xfId="0" applyFont="1" applyFill="1" applyBorder="1" applyAlignment="1">
      <alignment wrapText="1"/>
    </xf>
    <xf numFmtId="0" fontId="11" fillId="2" borderId="0" xfId="1" applyFont="1" applyFill="1" applyBorder="1" applyAlignment="1" applyProtection="1">
      <alignment wrapText="1"/>
    </xf>
    <xf numFmtId="3" fontId="11" fillId="2" borderId="0" xfId="1" applyNumberFormat="1" applyFont="1" applyFill="1" applyBorder="1" applyAlignment="1" applyProtection="1">
      <alignment wrapText="1"/>
    </xf>
    <xf numFmtId="0" fontId="0" fillId="2" borderId="0" xfId="0" applyFont="1" applyFill="1" applyAlignment="1">
      <alignment horizontal="left" vertical="top" wrapText="1"/>
    </xf>
    <xf numFmtId="0" fontId="4" fillId="2" borderId="0" xfId="0" applyFont="1" applyFill="1" applyBorder="1" applyAlignment="1">
      <alignment vertical="center" wrapText="1"/>
    </xf>
    <xf numFmtId="0" fontId="0" fillId="2" borderId="0" xfId="0" applyFont="1" applyFill="1" applyAlignment="1">
      <alignment vertical="top" wrapText="1"/>
    </xf>
    <xf numFmtId="0" fontId="0" fillId="0" borderId="23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 applyProtection="1"/>
    <xf numFmtId="0" fontId="0" fillId="2" borderId="0" xfId="0" applyFont="1" applyFill="1" applyBorder="1" applyAlignment="1" applyProtection="1">
      <alignment vertical="center"/>
    </xf>
    <xf numFmtId="0" fontId="1" fillId="3" borderId="29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left" vertical="top" wrapText="1"/>
    </xf>
    <xf numFmtId="0" fontId="3" fillId="2" borderId="9" xfId="1" applyFont="1" applyFill="1" applyBorder="1" applyProtection="1"/>
    <xf numFmtId="0" fontId="0" fillId="2" borderId="0" xfId="0" applyFont="1" applyFill="1" applyBorder="1" applyAlignment="1">
      <alignment horizontal="left" vertical="top" wrapText="1"/>
    </xf>
    <xf numFmtId="0" fontId="3" fillId="2" borderId="0" xfId="1" applyFont="1" applyFill="1" applyBorder="1" applyAlignment="1" applyProtection="1">
      <alignment horizontal="right"/>
    </xf>
    <xf numFmtId="0" fontId="11" fillId="2" borderId="0" xfId="1" applyFont="1" applyFill="1" applyBorder="1" applyProtection="1"/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9" fontId="8" fillId="2" borderId="12" xfId="5" applyFont="1" applyFill="1" applyBorder="1" applyAlignment="1">
      <alignment vertical="center"/>
    </xf>
    <xf numFmtId="0" fontId="6" fillId="2" borderId="28" xfId="0" applyFont="1" applyFill="1" applyBorder="1" applyAlignment="1" applyProtection="1">
      <alignment horizontal="left" vertical="center" wrapText="1"/>
    </xf>
    <xf numFmtId="0" fontId="0" fillId="2" borderId="23" xfId="0" applyFont="1" applyFill="1" applyBorder="1" applyAlignment="1">
      <alignment vertical="center"/>
    </xf>
    <xf numFmtId="0" fontId="0" fillId="4" borderId="18" xfId="0" applyFont="1" applyFill="1" applyBorder="1"/>
    <xf numFmtId="0" fontId="0" fillId="4" borderId="19" xfId="0" applyFont="1" applyFill="1" applyBorder="1"/>
    <xf numFmtId="0" fontId="0" fillId="4" borderId="0" xfId="0" applyFill="1"/>
    <xf numFmtId="164" fontId="0" fillId="2" borderId="0" xfId="0" applyNumberFormat="1" applyFill="1" applyBorder="1"/>
    <xf numFmtId="164" fontId="0" fillId="2" borderId="0" xfId="0" applyNumberFormat="1" applyFill="1" applyBorder="1" applyAlignment="1">
      <alignment vertical="center"/>
    </xf>
    <xf numFmtId="0" fontId="4" fillId="4" borderId="0" xfId="0" applyFont="1" applyFill="1" applyBorder="1" applyAlignment="1">
      <alignment wrapText="1"/>
    </xf>
    <xf numFmtId="0" fontId="13" fillId="6" borderId="25" xfId="0" applyFont="1" applyFill="1" applyBorder="1" applyAlignment="1">
      <alignment vertical="center" wrapText="1"/>
    </xf>
    <xf numFmtId="0" fontId="8" fillId="2" borderId="0" xfId="0" applyFont="1" applyFill="1" applyBorder="1" applyAlignment="1"/>
    <xf numFmtId="0" fontId="10" fillId="2" borderId="0" xfId="0" applyFont="1" applyFill="1" applyBorder="1" applyAlignment="1" applyProtection="1"/>
    <xf numFmtId="0" fontId="21" fillId="2" borderId="0" xfId="0" applyFont="1" applyFill="1" applyBorder="1" applyAlignment="1" applyProtection="1"/>
    <xf numFmtId="3" fontId="11" fillId="2" borderId="0" xfId="1" applyNumberFormat="1" applyFont="1" applyFill="1" applyBorder="1" applyAlignment="1" applyProtection="1">
      <alignment vertical="center" wrapText="1"/>
    </xf>
    <xf numFmtId="0" fontId="0" fillId="2" borderId="0" xfId="0" applyFont="1" applyFill="1" applyAlignment="1">
      <alignment vertical="center" wrapText="1"/>
    </xf>
    <xf numFmtId="0" fontId="0" fillId="4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11" fillId="2" borderId="0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/>
    </xf>
    <xf numFmtId="3" fontId="7" fillId="2" borderId="0" xfId="1" applyNumberFormat="1" applyFont="1" applyFill="1" applyBorder="1" applyAlignment="1" applyProtection="1">
      <alignment vertical="center"/>
    </xf>
    <xf numFmtId="0" fontId="0" fillId="4" borderId="5" xfId="0" applyFont="1" applyFill="1" applyBorder="1" applyAlignment="1">
      <alignment vertical="center"/>
    </xf>
    <xf numFmtId="0" fontId="7" fillId="2" borderId="4" xfId="1" applyFont="1" applyFill="1" applyBorder="1" applyAlignment="1" applyProtection="1">
      <alignment horizontal="center" vertical="center" wrapText="1"/>
    </xf>
    <xf numFmtId="3" fontId="6" fillId="7" borderId="5" xfId="1" applyNumberFormat="1" applyFont="1" applyFill="1" applyBorder="1" applyAlignment="1" applyProtection="1">
      <alignment vertical="center"/>
      <protection locked="0"/>
    </xf>
    <xf numFmtId="3" fontId="6" fillId="5" borderId="5" xfId="1" applyNumberFormat="1" applyFont="1" applyFill="1" applyBorder="1" applyAlignment="1" applyProtection="1">
      <alignment vertical="center"/>
      <protection locked="0"/>
    </xf>
    <xf numFmtId="0" fontId="15" fillId="3" borderId="8" xfId="0" applyFont="1" applyFill="1" applyBorder="1" applyAlignment="1" applyProtection="1"/>
    <xf numFmtId="0" fontId="10" fillId="3" borderId="9" xfId="0" applyFont="1" applyFill="1" applyBorder="1" applyAlignment="1" applyProtection="1"/>
    <xf numFmtId="0" fontId="10" fillId="3" borderId="15" xfId="0" applyFont="1" applyFill="1" applyBorder="1" applyAlignment="1" applyProtection="1"/>
    <xf numFmtId="0" fontId="9" fillId="3" borderId="10" xfId="0" applyFont="1" applyFill="1" applyBorder="1" applyAlignment="1" applyProtection="1"/>
    <xf numFmtId="0" fontId="13" fillId="3" borderId="10" xfId="0" applyFont="1" applyFill="1" applyBorder="1" applyAlignment="1" applyProtection="1">
      <alignment vertical="center" wrapText="1"/>
    </xf>
    <xf numFmtId="0" fontId="1" fillId="3" borderId="28" xfId="0" applyFont="1" applyFill="1" applyBorder="1" applyAlignment="1" applyProtection="1">
      <alignment horizontal="left" vertical="center" wrapText="1"/>
    </xf>
    <xf numFmtId="0" fontId="7" fillId="2" borderId="43" xfId="1" applyFont="1" applyFill="1" applyBorder="1" applyAlignment="1" applyProtection="1">
      <alignment horizontal="center" vertical="center" wrapText="1"/>
    </xf>
    <xf numFmtId="0" fontId="6" fillId="2" borderId="32" xfId="1" applyFont="1" applyFill="1" applyBorder="1" applyAlignment="1" applyProtection="1">
      <alignment vertical="center"/>
      <protection locked="0"/>
    </xf>
    <xf numFmtId="0" fontId="6" fillId="2" borderId="44" xfId="1" applyFont="1" applyFill="1" applyBorder="1" applyAlignment="1" applyProtection="1">
      <alignment vertical="center"/>
      <protection locked="0"/>
    </xf>
    <xf numFmtId="0" fontId="16" fillId="2" borderId="32" xfId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>
      <alignment vertical="center"/>
    </xf>
    <xf numFmtId="0" fontId="7" fillId="2" borderId="34" xfId="1" applyFont="1" applyFill="1" applyBorder="1" applyAlignment="1" applyProtection="1">
      <alignment vertical="center"/>
    </xf>
    <xf numFmtId="0" fontId="13" fillId="3" borderId="10" xfId="0" applyFont="1" applyFill="1" applyBorder="1" applyAlignment="1" applyProtection="1">
      <alignment vertical="center"/>
    </xf>
    <xf numFmtId="3" fontId="7" fillId="2" borderId="35" xfId="1" applyNumberFormat="1" applyFont="1" applyFill="1" applyBorder="1" applyAlignment="1" applyProtection="1">
      <alignment vertical="center"/>
    </xf>
    <xf numFmtId="3" fontId="7" fillId="2" borderId="36" xfId="1" applyNumberFormat="1" applyFont="1" applyFill="1" applyBorder="1" applyAlignment="1" applyProtection="1">
      <alignment vertical="center"/>
    </xf>
    <xf numFmtId="0" fontId="7" fillId="4" borderId="32" xfId="1" applyFont="1" applyFill="1" applyBorder="1" applyAlignment="1" applyProtection="1">
      <alignment vertical="center" wrapText="1"/>
    </xf>
    <xf numFmtId="0" fontId="0" fillId="4" borderId="33" xfId="0" applyFont="1" applyFill="1" applyBorder="1" applyAlignment="1">
      <alignment vertical="center"/>
    </xf>
    <xf numFmtId="0" fontId="7" fillId="2" borderId="32" xfId="1" applyFont="1" applyFill="1" applyBorder="1" applyAlignment="1" applyProtection="1">
      <alignment vertical="center" wrapText="1"/>
    </xf>
    <xf numFmtId="0" fontId="6" fillId="7" borderId="32" xfId="1" applyFont="1" applyFill="1" applyBorder="1" applyAlignment="1" applyProtection="1">
      <alignment vertical="center"/>
      <protection locked="0"/>
    </xf>
    <xf numFmtId="3" fontId="6" fillId="7" borderId="33" xfId="1" applyNumberFormat="1" applyFont="1" applyFill="1" applyBorder="1" applyAlignment="1" applyProtection="1">
      <alignment vertical="center"/>
      <protection locked="0"/>
    </xf>
    <xf numFmtId="0" fontId="6" fillId="5" borderId="32" xfId="1" applyFont="1" applyFill="1" applyBorder="1" applyAlignment="1" applyProtection="1">
      <alignment vertical="center"/>
      <protection locked="0"/>
    </xf>
    <xf numFmtId="3" fontId="6" fillId="5" borderId="33" xfId="1" applyNumberFormat="1" applyFont="1" applyFill="1" applyBorder="1" applyAlignment="1" applyProtection="1">
      <alignment vertical="center"/>
      <protection locked="0"/>
    </xf>
    <xf numFmtId="0" fontId="7" fillId="2" borderId="2" xfId="1" applyFont="1" applyFill="1" applyBorder="1" applyAlignment="1" applyProtection="1">
      <alignment vertical="center" wrapText="1"/>
    </xf>
    <xf numFmtId="0" fontId="7" fillId="2" borderId="40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3" fontId="6" fillId="2" borderId="0" xfId="1" applyNumberFormat="1" applyFont="1" applyFill="1" applyBorder="1" applyAlignment="1" applyProtection="1">
      <alignment vertical="center"/>
      <protection locked="0"/>
    </xf>
    <xf numFmtId="0" fontId="7" fillId="2" borderId="16" xfId="1" applyFont="1" applyFill="1" applyBorder="1" applyAlignment="1" applyProtection="1">
      <alignment horizontal="center" vertical="center" wrapText="1"/>
    </xf>
    <xf numFmtId="3" fontId="6" fillId="2" borderId="16" xfId="1" applyNumberFormat="1" applyFont="1" applyFill="1" applyBorder="1" applyAlignment="1" applyProtection="1">
      <alignment vertical="center"/>
      <protection locked="0"/>
    </xf>
    <xf numFmtId="0" fontId="0" fillId="8" borderId="19" xfId="0" applyFont="1" applyFill="1" applyBorder="1" applyAlignment="1">
      <alignment horizontal="left" vertical="top" wrapText="1"/>
    </xf>
    <xf numFmtId="0" fontId="0" fillId="8" borderId="18" xfId="0" applyFont="1" applyFill="1" applyBorder="1" applyAlignment="1">
      <alignment horizontal="left" vertical="top" wrapText="1"/>
    </xf>
    <xf numFmtId="3" fontId="6" fillId="8" borderId="5" xfId="1" applyNumberFormat="1" applyFont="1" applyFill="1" applyBorder="1" applyAlignment="1" applyProtection="1">
      <alignment vertical="center"/>
      <protection locked="0"/>
    </xf>
    <xf numFmtId="3" fontId="6" fillId="8" borderId="6" xfId="1" applyNumberFormat="1" applyFont="1" applyFill="1" applyBorder="1" applyAlignment="1" applyProtection="1">
      <alignment vertical="center"/>
      <protection locked="0"/>
    </xf>
    <xf numFmtId="3" fontId="6" fillId="8" borderId="45" xfId="1" applyNumberFormat="1" applyFont="1" applyFill="1" applyBorder="1" applyAlignment="1" applyProtection="1">
      <alignment vertical="center"/>
      <protection locked="0"/>
    </xf>
    <xf numFmtId="3" fontId="6" fillId="8" borderId="37" xfId="1" applyNumberFormat="1" applyFont="1" applyFill="1" applyBorder="1" applyAlignment="1" applyProtection="1">
      <alignment vertical="center"/>
      <protection locked="0"/>
    </xf>
    <xf numFmtId="3" fontId="6" fillId="8" borderId="38" xfId="1" applyNumberFormat="1" applyFont="1" applyFill="1" applyBorder="1" applyAlignment="1" applyProtection="1">
      <alignment vertical="center"/>
      <protection locked="0"/>
    </xf>
    <xf numFmtId="3" fontId="6" fillId="8" borderId="46" xfId="1" applyNumberFormat="1" applyFont="1" applyFill="1" applyBorder="1" applyAlignment="1" applyProtection="1">
      <alignment vertical="center"/>
      <protection locked="0"/>
    </xf>
    <xf numFmtId="3" fontId="6" fillId="8" borderId="33" xfId="1" applyNumberFormat="1" applyFont="1" applyFill="1" applyBorder="1" applyAlignment="1" applyProtection="1">
      <alignment vertical="center"/>
      <protection locked="0"/>
    </xf>
    <xf numFmtId="0" fontId="16" fillId="2" borderId="23" xfId="1" applyFont="1" applyFill="1" applyBorder="1" applyAlignment="1" applyProtection="1">
      <alignment vertical="center"/>
      <protection locked="0"/>
    </xf>
    <xf numFmtId="3" fontId="7" fillId="0" borderId="47" xfId="1" applyNumberFormat="1" applyFont="1" applyFill="1" applyBorder="1" applyAlignment="1" applyProtection="1">
      <alignment vertical="center"/>
      <protection locked="0"/>
    </xf>
    <xf numFmtId="3" fontId="7" fillId="0" borderId="48" xfId="1" applyNumberFormat="1" applyFont="1" applyFill="1" applyBorder="1" applyAlignment="1" applyProtection="1">
      <alignment vertical="center"/>
      <protection locked="0"/>
    </xf>
    <xf numFmtId="3" fontId="6" fillId="0" borderId="7" xfId="1" applyNumberFormat="1" applyFont="1" applyFill="1" applyBorder="1" applyAlignment="1" applyProtection="1">
      <alignment vertical="center"/>
      <protection locked="0"/>
    </xf>
    <xf numFmtId="3" fontId="6" fillId="0" borderId="24" xfId="1" applyNumberFormat="1" applyFont="1" applyFill="1" applyBorder="1" applyAlignment="1" applyProtection="1">
      <alignment vertical="center"/>
      <protection locked="0"/>
    </xf>
    <xf numFmtId="0" fontId="7" fillId="5" borderId="34" xfId="1" applyFont="1" applyFill="1" applyBorder="1" applyAlignment="1" applyProtection="1">
      <alignment vertical="center"/>
    </xf>
    <xf numFmtId="3" fontId="7" fillId="5" borderId="35" xfId="1" applyNumberFormat="1" applyFont="1" applyFill="1" applyBorder="1" applyAlignment="1" applyProtection="1">
      <alignment vertical="center"/>
    </xf>
    <xf numFmtId="3" fontId="7" fillId="5" borderId="36" xfId="1" applyNumberFormat="1" applyFont="1" applyFill="1" applyBorder="1" applyAlignment="1" applyProtection="1">
      <alignment vertical="center"/>
    </xf>
    <xf numFmtId="0" fontId="7" fillId="7" borderId="34" xfId="1" applyFont="1" applyFill="1" applyBorder="1" applyAlignment="1" applyProtection="1">
      <alignment vertical="center"/>
    </xf>
    <xf numFmtId="3" fontId="7" fillId="7" borderId="35" xfId="1" applyNumberFormat="1" applyFont="1" applyFill="1" applyBorder="1" applyAlignment="1" applyProtection="1">
      <alignment vertical="center"/>
    </xf>
    <xf numFmtId="3" fontId="7" fillId="7" borderId="36" xfId="1" applyNumberFormat="1" applyFont="1" applyFill="1" applyBorder="1" applyAlignment="1" applyProtection="1">
      <alignment vertical="center"/>
    </xf>
    <xf numFmtId="3" fontId="7" fillId="5" borderId="42" xfId="1" applyNumberFormat="1" applyFont="1" applyFill="1" applyBorder="1" applyAlignment="1" applyProtection="1">
      <alignment vertical="center"/>
    </xf>
    <xf numFmtId="0" fontId="29" fillId="2" borderId="23" xfId="1" applyFont="1" applyFill="1" applyBorder="1" applyAlignment="1" applyProtection="1">
      <alignment vertical="center"/>
      <protection locked="0"/>
    </xf>
    <xf numFmtId="0" fontId="13" fillId="3" borderId="20" xfId="0" applyFont="1" applyFill="1" applyBorder="1" applyAlignment="1" applyProtection="1">
      <alignment vertical="center" wrapText="1"/>
    </xf>
    <xf numFmtId="0" fontId="13" fillId="3" borderId="21" xfId="0" applyFont="1" applyFill="1" applyBorder="1" applyAlignment="1" applyProtection="1">
      <alignment vertical="center" wrapText="1"/>
    </xf>
    <xf numFmtId="0" fontId="13" fillId="3" borderId="22" xfId="0" applyFont="1" applyFill="1" applyBorder="1" applyAlignment="1" applyProtection="1">
      <alignment vertical="center" wrapText="1"/>
    </xf>
    <xf numFmtId="0" fontId="3" fillId="2" borderId="8" xfId="1" applyFont="1" applyFill="1" applyBorder="1" applyAlignment="1" applyProtection="1">
      <alignment horizontal="left"/>
    </xf>
    <xf numFmtId="0" fontId="3" fillId="2" borderId="9" xfId="1" applyFont="1" applyFill="1" applyBorder="1" applyAlignment="1" applyProtection="1">
      <alignment horizontal="left"/>
    </xf>
    <xf numFmtId="164" fontId="3" fillId="2" borderId="9" xfId="1" applyNumberFormat="1" applyFont="1" applyFill="1" applyBorder="1" applyAlignment="1" applyProtection="1">
      <alignment horizontal="right"/>
    </xf>
    <xf numFmtId="10" fontId="3" fillId="2" borderId="15" xfId="2" applyNumberFormat="1" applyFont="1" applyFill="1" applyBorder="1" applyAlignment="1" applyProtection="1">
      <alignment horizontal="center" vertical="center"/>
    </xf>
    <xf numFmtId="10" fontId="3" fillId="2" borderId="16" xfId="2" applyNumberFormat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horizontal="left"/>
    </xf>
    <xf numFmtId="164" fontId="3" fillId="2" borderId="0" xfId="1" applyNumberFormat="1" applyFont="1" applyFill="1" applyBorder="1" applyAlignment="1" applyProtection="1">
      <alignment horizontal="right"/>
    </xf>
    <xf numFmtId="44" fontId="0" fillId="8" borderId="7" xfId="4" applyFont="1" applyFill="1" applyBorder="1" applyAlignment="1">
      <alignment horizontal="center" vertical="center"/>
    </xf>
    <xf numFmtId="44" fontId="0" fillId="8" borderId="24" xfId="4" applyFont="1" applyFill="1" applyBorder="1" applyAlignment="1">
      <alignment horizontal="center" vertical="center"/>
    </xf>
    <xf numFmtId="44" fontId="13" fillId="6" borderId="26" xfId="4" applyFont="1" applyFill="1" applyBorder="1" applyAlignment="1">
      <alignment horizontal="center" vertical="center"/>
    </xf>
    <xf numFmtId="44" fontId="13" fillId="6" borderId="27" xfId="4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24" fillId="2" borderId="10" xfId="1" quotePrefix="1" applyFont="1" applyFill="1" applyBorder="1" applyAlignment="1" applyProtection="1">
      <alignment horizontal="left"/>
    </xf>
    <xf numFmtId="0" fontId="24" fillId="2" borderId="0" xfId="1" quotePrefix="1" applyFont="1" applyFill="1" applyBorder="1" applyAlignment="1" applyProtection="1">
      <alignment horizontal="left"/>
    </xf>
    <xf numFmtId="164" fontId="11" fillId="2" borderId="0" xfId="3" applyNumberFormat="1" applyFont="1" applyFill="1" applyBorder="1" applyAlignment="1" applyProtection="1">
      <alignment horizontal="right"/>
    </xf>
    <xf numFmtId="0" fontId="17" fillId="2" borderId="12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left" vertical="top" wrapText="1"/>
    </xf>
    <xf numFmtId="0" fontId="13" fillId="3" borderId="20" xfId="0" applyFont="1" applyFill="1" applyBorder="1" applyAlignment="1" applyProtection="1">
      <alignment horizontal="left" vertical="center" wrapText="1"/>
    </xf>
    <xf numFmtId="0" fontId="13" fillId="3" borderId="21" xfId="0" applyFont="1" applyFill="1" applyBorder="1" applyAlignment="1" applyProtection="1">
      <alignment horizontal="left" vertical="center" wrapText="1"/>
    </xf>
    <xf numFmtId="0" fontId="13" fillId="3" borderId="22" xfId="0" applyFont="1" applyFill="1" applyBorder="1" applyAlignment="1" applyProtection="1">
      <alignment horizontal="left" vertical="center" wrapText="1"/>
    </xf>
    <xf numFmtId="44" fontId="0" fillId="2" borderId="7" xfId="4" applyFont="1" applyFill="1" applyBorder="1" applyAlignment="1">
      <alignment horizontal="center" vertical="center"/>
    </xf>
    <xf numFmtId="44" fontId="0" fillId="2" borderId="24" xfId="4" applyFont="1" applyFill="1" applyBorder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0" fillId="8" borderId="30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8" borderId="39" xfId="0" applyFont="1" applyFill="1" applyBorder="1" applyAlignment="1">
      <alignment horizontal="center" vertical="center"/>
    </xf>
    <xf numFmtId="0" fontId="0" fillId="8" borderId="27" xfId="0" applyFont="1" applyFill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0" fillId="4" borderId="0" xfId="0" applyFont="1" applyFill="1" applyAlignment="1">
      <alignment horizontal="left" vertical="center" wrapText="1"/>
    </xf>
    <xf numFmtId="0" fontId="21" fillId="2" borderId="1" xfId="0" applyFont="1" applyFill="1" applyBorder="1" applyAlignment="1" applyProtection="1">
      <alignment horizontal="center"/>
    </xf>
    <xf numFmtId="0" fontId="21" fillId="2" borderId="2" xfId="0" applyFont="1" applyFill="1" applyBorder="1" applyAlignment="1" applyProtection="1">
      <alignment horizontal="center"/>
    </xf>
    <xf numFmtId="0" fontId="21" fillId="2" borderId="40" xfId="0" applyFont="1" applyFill="1" applyBorder="1" applyAlignment="1" applyProtection="1">
      <alignment horizontal="center"/>
    </xf>
    <xf numFmtId="0" fontId="10" fillId="4" borderId="0" xfId="0" applyFont="1" applyFill="1" applyAlignment="1">
      <alignment horizontal="left" vertical="center" wrapText="1"/>
    </xf>
    <xf numFmtId="0" fontId="13" fillId="3" borderId="8" xfId="0" applyFont="1" applyFill="1" applyBorder="1" applyAlignment="1" applyProtection="1">
      <alignment vertical="center" wrapText="1"/>
    </xf>
    <xf numFmtId="0" fontId="14" fillId="3" borderId="9" xfId="0" applyFont="1" applyFill="1" applyBorder="1" applyAlignment="1" applyProtection="1">
      <alignment vertical="center"/>
    </xf>
    <xf numFmtId="0" fontId="14" fillId="3" borderId="15" xfId="0" applyFont="1" applyFill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/>
    </xf>
    <xf numFmtId="0" fontId="13" fillId="3" borderId="8" xfId="0" applyFont="1" applyFill="1" applyBorder="1" applyAlignment="1" applyProtection="1">
      <alignment vertical="center"/>
    </xf>
    <xf numFmtId="0" fontId="7" fillId="2" borderId="40" xfId="1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/>
    </xf>
    <xf numFmtId="0" fontId="9" fillId="3" borderId="11" xfId="0" applyFont="1" applyFill="1" applyBorder="1" applyAlignment="1" applyProtection="1">
      <alignment horizontal="center"/>
    </xf>
    <xf numFmtId="0" fontId="21" fillId="2" borderId="14" xfId="0" applyFont="1" applyFill="1" applyBorder="1" applyAlignment="1" applyProtection="1">
      <alignment horizontal="center"/>
    </xf>
    <xf numFmtId="0" fontId="21" fillId="2" borderId="13" xfId="0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center" vertical="center" wrapText="1"/>
    </xf>
    <xf numFmtId="0" fontId="7" fillId="2" borderId="16" xfId="1" applyFont="1" applyFill="1" applyBorder="1" applyAlignment="1" applyProtection="1">
      <alignment horizontal="center" vertical="center" wrapText="1"/>
    </xf>
    <xf numFmtId="0" fontId="21" fillId="2" borderId="41" xfId="0" applyFont="1" applyFill="1" applyBorder="1" applyAlignment="1" applyProtection="1">
      <alignment horizontal="center"/>
    </xf>
    <xf numFmtId="165" fontId="11" fillId="8" borderId="39" xfId="1" applyNumberFormat="1" applyFont="1" applyFill="1" applyBorder="1" applyAlignment="1" applyProtection="1">
      <alignment horizontal="center" vertical="center" wrapText="1"/>
    </xf>
    <xf numFmtId="165" fontId="11" fillId="8" borderId="42" xfId="1" applyNumberFormat="1" applyFont="1" applyFill="1" applyBorder="1" applyAlignment="1" applyProtection="1">
      <alignment horizontal="center" vertical="center" wrapText="1"/>
    </xf>
    <xf numFmtId="165" fontId="11" fillId="8" borderId="27" xfId="1" applyNumberFormat="1" applyFont="1" applyFill="1" applyBorder="1" applyAlignment="1" applyProtection="1">
      <alignment horizontal="center" vertical="center" wrapText="1"/>
    </xf>
  </cellXfs>
  <cellStyles count="6">
    <cellStyle name="Komma 2" xfId="3"/>
    <cellStyle name="Prozent" xfId="5" builtinId="5"/>
    <cellStyle name="Prozent 2" xfId="2"/>
    <cellStyle name="Standard" xfId="0" builtinId="0"/>
    <cellStyle name="Standard 4" xfId="1"/>
    <cellStyle name="Währung" xfId="4" builtinId="4"/>
  </cellStyles>
  <dxfs count="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FFG_Farbpalett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3032E"/>
      </a:accent1>
      <a:accent2>
        <a:srgbClr val="458CC3"/>
      </a:accent2>
      <a:accent3>
        <a:srgbClr val="3BA88E"/>
      </a:accent3>
      <a:accent4>
        <a:srgbClr val="A1819B"/>
      </a:accent4>
      <a:accent5>
        <a:srgbClr val="F28B4E"/>
      </a:accent5>
      <a:accent6>
        <a:srgbClr val="F7D355"/>
      </a:accent6>
      <a:hlink>
        <a:srgbClr val="E3032E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S54"/>
  <sheetViews>
    <sheetView tabSelected="1" zoomScale="70" zoomScaleNormal="70" zoomScaleSheetLayoutView="80" workbookViewId="0">
      <selection activeCell="Z24" sqref="Z24"/>
    </sheetView>
  </sheetViews>
  <sheetFormatPr baseColWidth="10" defaultRowHeight="15" x14ac:dyDescent="0.25"/>
  <cols>
    <col min="1" max="1" width="2.28515625" style="4" customWidth="1"/>
    <col min="2" max="2" width="84.140625" customWidth="1"/>
    <col min="5" max="5" width="11.5703125" customWidth="1"/>
    <col min="11" max="11" width="14" bestFit="1" customWidth="1"/>
    <col min="14" max="14" width="11.5703125" customWidth="1"/>
    <col min="16" max="16" width="2.7109375" customWidth="1"/>
    <col min="17" max="17" width="4.5703125" customWidth="1"/>
    <col min="18" max="18" width="7" customWidth="1"/>
    <col min="19" max="19" width="3.7109375" customWidth="1"/>
    <col min="21" max="21" width="7" customWidth="1"/>
    <col min="22" max="22" width="5" customWidth="1"/>
    <col min="23" max="23" width="3.7109375" style="4" customWidth="1"/>
    <col min="24" max="45" width="10.85546875" style="4"/>
  </cols>
  <sheetData>
    <row r="1" spans="1:45" s="4" customFormat="1" ht="42" customHeight="1" x14ac:dyDescent="0.25">
      <c r="A1" s="129" t="s">
        <v>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</row>
    <row r="2" spans="1:45" s="4" customFormat="1" ht="16.350000000000001" customHeight="1" thickBot="1" x14ac:dyDescent="0.35">
      <c r="E2" s="3"/>
      <c r="F2" s="3"/>
      <c r="H2" s="3"/>
      <c r="I2" s="3"/>
      <c r="J2" s="3"/>
      <c r="K2" s="3"/>
      <c r="L2" s="3"/>
      <c r="M2" s="3"/>
      <c r="N2" s="3"/>
      <c r="O2" s="3"/>
    </row>
    <row r="3" spans="1:45" s="4" customFormat="1" ht="16.350000000000001" customHeight="1" x14ac:dyDescent="0.25">
      <c r="B3" s="17" t="s">
        <v>10</v>
      </c>
      <c r="C3" s="130"/>
      <c r="D3" s="131"/>
      <c r="E3" s="3"/>
      <c r="F3" s="80"/>
      <c r="G3" s="132" t="s">
        <v>1</v>
      </c>
      <c r="H3" s="133"/>
      <c r="I3" s="133"/>
      <c r="J3" s="40"/>
      <c r="K3" s="29"/>
      <c r="L3" s="134" t="s">
        <v>22</v>
      </c>
      <c r="M3" s="135"/>
      <c r="N3" s="135"/>
      <c r="O3" s="135"/>
      <c r="P3" s="135"/>
      <c r="Q3" s="135"/>
      <c r="R3" s="135"/>
    </row>
    <row r="4" spans="1:45" s="4" customFormat="1" ht="16.350000000000001" customHeight="1" thickBot="1" x14ac:dyDescent="0.3">
      <c r="B4" s="18" t="s">
        <v>11</v>
      </c>
      <c r="C4" s="136"/>
      <c r="D4" s="137"/>
      <c r="E4" s="3"/>
      <c r="F4" s="79"/>
      <c r="G4" s="132"/>
      <c r="H4" s="133"/>
      <c r="I4" s="133"/>
      <c r="J4" s="40"/>
      <c r="K4" s="30"/>
      <c r="L4" s="134"/>
      <c r="M4" s="135"/>
      <c r="N4" s="135"/>
      <c r="O4" s="135"/>
      <c r="P4" s="135"/>
      <c r="Q4" s="135"/>
      <c r="R4" s="135"/>
    </row>
    <row r="5" spans="1:45" s="4" customFormat="1" ht="14.25" customHeigh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45" s="4" customFormat="1" ht="10.15" customHeight="1" thickBot="1" x14ac:dyDescent="0.35">
      <c r="B6" s="3"/>
      <c r="C6" s="3"/>
      <c r="D6" s="3"/>
      <c r="E6" s="3"/>
      <c r="F6" s="3"/>
      <c r="G6" s="3"/>
      <c r="H6" s="3"/>
      <c r="I6" s="3"/>
      <c r="J6" s="3"/>
      <c r="K6" s="10"/>
      <c r="L6" s="10"/>
      <c r="M6" s="10"/>
      <c r="N6" s="3"/>
      <c r="O6" s="3"/>
      <c r="Q6" s="7" t="s">
        <v>0</v>
      </c>
      <c r="R6" s="7"/>
      <c r="S6" s="7"/>
      <c r="T6" s="7"/>
      <c r="U6" s="7"/>
      <c r="V6" s="7"/>
      <c r="W6" s="7"/>
    </row>
    <row r="7" spans="1:45" ht="19.5" customHeight="1" x14ac:dyDescent="0.3">
      <c r="B7" s="51" t="s">
        <v>31</v>
      </c>
      <c r="C7" s="52"/>
      <c r="D7" s="52"/>
      <c r="E7" s="52"/>
      <c r="F7" s="52"/>
      <c r="G7" s="52"/>
      <c r="H7" s="53"/>
      <c r="I7" s="37"/>
      <c r="J7" s="37"/>
      <c r="K7" s="140" t="s">
        <v>35</v>
      </c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7"/>
    </row>
    <row r="8" spans="1:45" x14ac:dyDescent="0.25">
      <c r="B8" s="54"/>
      <c r="C8" s="141" t="s">
        <v>36</v>
      </c>
      <c r="D8" s="142"/>
      <c r="E8" s="142"/>
      <c r="F8" s="142"/>
      <c r="G8" s="142"/>
      <c r="H8" s="143"/>
      <c r="I8" s="38"/>
      <c r="J8" s="38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7"/>
    </row>
    <row r="9" spans="1:45" x14ac:dyDescent="0.25">
      <c r="B9" s="151"/>
      <c r="C9" s="153">
        <v>1</v>
      </c>
      <c r="D9" s="154"/>
      <c r="E9" s="153">
        <v>2</v>
      </c>
      <c r="F9" s="154"/>
      <c r="G9" s="153">
        <v>3</v>
      </c>
      <c r="H9" s="157"/>
      <c r="I9" s="38"/>
      <c r="J9" s="38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7"/>
    </row>
    <row r="10" spans="1:45" ht="28.9" customHeight="1" thickBot="1" x14ac:dyDescent="0.3">
      <c r="B10" s="152"/>
      <c r="C10" s="158"/>
      <c r="D10" s="159"/>
      <c r="E10" s="158"/>
      <c r="F10" s="159"/>
      <c r="G10" s="158"/>
      <c r="H10" s="160"/>
      <c r="I10" s="39"/>
      <c r="J10" s="39"/>
      <c r="K10" s="41"/>
      <c r="L10" s="144" t="s">
        <v>23</v>
      </c>
      <c r="M10" s="144"/>
      <c r="N10" s="128">
        <f>C10+E10+G10</f>
        <v>0</v>
      </c>
      <c r="O10" s="128"/>
      <c r="P10" s="31"/>
      <c r="Q10" s="34"/>
      <c r="R10" s="34"/>
      <c r="S10" s="34"/>
      <c r="T10" s="34"/>
      <c r="U10" s="34"/>
      <c r="V10" s="34"/>
      <c r="W10" s="7"/>
    </row>
    <row r="11" spans="1:45" s="4" customFormat="1" thickBot="1" x14ac:dyDescent="0.35">
      <c r="B11" s="8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7"/>
      <c r="R11" s="7"/>
      <c r="S11" s="7"/>
      <c r="T11" s="7"/>
      <c r="U11" s="7"/>
      <c r="V11" s="7"/>
      <c r="W11" s="7"/>
    </row>
    <row r="12" spans="1:45" s="2" customFormat="1" ht="42.6" customHeight="1" x14ac:dyDescent="0.25">
      <c r="A12" s="5"/>
      <c r="B12" s="145" t="s">
        <v>39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7"/>
      <c r="P12" s="5"/>
      <c r="Q12" s="148" t="s">
        <v>44</v>
      </c>
      <c r="R12" s="148"/>
      <c r="S12" s="148"/>
      <c r="T12" s="148"/>
      <c r="U12" s="148"/>
      <c r="V12" s="148"/>
      <c r="W12" s="11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s="2" customFormat="1" ht="33.4" customHeight="1" x14ac:dyDescent="0.25">
      <c r="A13" s="5"/>
      <c r="B13" s="55"/>
      <c r="C13" s="138" t="s">
        <v>37</v>
      </c>
      <c r="D13" s="139"/>
      <c r="E13" s="139"/>
      <c r="F13" s="73"/>
      <c r="G13" s="73"/>
      <c r="H13" s="73"/>
      <c r="I13" s="73"/>
      <c r="J13" s="73"/>
      <c r="K13" s="73"/>
      <c r="L13" s="73"/>
      <c r="M13" s="73"/>
      <c r="N13" s="73"/>
      <c r="O13" s="74"/>
      <c r="P13" s="5"/>
      <c r="Q13" s="148"/>
      <c r="R13" s="148"/>
      <c r="S13" s="148"/>
      <c r="T13" s="148"/>
      <c r="U13" s="148"/>
      <c r="V13" s="148"/>
      <c r="W13" s="11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ht="18.600000000000001" customHeight="1" x14ac:dyDescent="0.25">
      <c r="B14" s="56" t="s">
        <v>2</v>
      </c>
      <c r="C14" s="43">
        <v>1</v>
      </c>
      <c r="D14" s="43">
        <v>2</v>
      </c>
      <c r="E14" s="43">
        <v>3</v>
      </c>
      <c r="F14" s="75"/>
      <c r="G14" s="75"/>
      <c r="H14" s="75"/>
      <c r="I14" s="75"/>
      <c r="J14" s="75"/>
      <c r="K14" s="75"/>
      <c r="L14" s="75"/>
      <c r="M14" s="75"/>
      <c r="N14" s="75"/>
      <c r="O14" s="77"/>
      <c r="P14" s="4"/>
      <c r="Q14" s="148"/>
      <c r="R14" s="148"/>
      <c r="S14" s="148"/>
      <c r="T14" s="148"/>
      <c r="U14" s="148"/>
      <c r="V14" s="148"/>
      <c r="W14" s="12"/>
    </row>
    <row r="15" spans="1:45" ht="15" customHeight="1" x14ac:dyDescent="0.25">
      <c r="B15" s="58" t="s">
        <v>3</v>
      </c>
      <c r="C15" s="81"/>
      <c r="D15" s="81"/>
      <c r="E15" s="81"/>
      <c r="F15" s="76"/>
      <c r="G15" s="76"/>
      <c r="H15" s="76"/>
      <c r="I15" s="76"/>
      <c r="J15" s="76"/>
      <c r="K15" s="76"/>
      <c r="L15" s="76"/>
      <c r="M15" s="76"/>
      <c r="N15" s="76"/>
      <c r="O15" s="78"/>
      <c r="P15" s="4"/>
      <c r="Q15" s="148"/>
      <c r="R15" s="148"/>
      <c r="S15" s="148"/>
      <c r="T15" s="148"/>
      <c r="U15" s="148"/>
      <c r="V15" s="148"/>
      <c r="W15" s="12"/>
    </row>
    <row r="16" spans="1:45" s="4" customFormat="1" ht="15" customHeight="1" x14ac:dyDescent="0.25">
      <c r="B16" s="58" t="s">
        <v>4</v>
      </c>
      <c r="C16" s="81"/>
      <c r="D16" s="81"/>
      <c r="E16" s="81"/>
      <c r="F16" s="76"/>
      <c r="G16" s="76"/>
      <c r="H16" s="76"/>
      <c r="I16" s="76"/>
      <c r="J16" s="76"/>
      <c r="K16" s="76"/>
      <c r="L16" s="76"/>
      <c r="M16" s="76"/>
      <c r="N16" s="76"/>
      <c r="O16" s="78"/>
      <c r="Q16" s="148"/>
      <c r="R16" s="148"/>
      <c r="S16" s="148"/>
      <c r="T16" s="148"/>
      <c r="U16" s="148"/>
      <c r="V16" s="148"/>
      <c r="W16" s="12"/>
    </row>
    <row r="17" spans="2:23" s="4" customFormat="1" ht="15" customHeight="1" x14ac:dyDescent="0.25">
      <c r="B17" s="59" t="s">
        <v>5</v>
      </c>
      <c r="C17" s="82"/>
      <c r="D17" s="82"/>
      <c r="E17" s="82"/>
      <c r="F17" s="76"/>
      <c r="G17" s="76"/>
      <c r="H17" s="76"/>
      <c r="I17" s="76"/>
      <c r="J17" s="76"/>
      <c r="K17" s="76"/>
      <c r="L17" s="76"/>
      <c r="M17" s="76"/>
      <c r="N17" s="76"/>
      <c r="O17" s="78"/>
      <c r="Q17" s="148"/>
      <c r="R17" s="148"/>
      <c r="S17" s="148"/>
      <c r="T17" s="148"/>
      <c r="U17" s="148"/>
      <c r="V17" s="148"/>
      <c r="W17" s="12"/>
    </row>
    <row r="18" spans="2:23" s="4" customFormat="1" ht="15" customHeight="1" thickBot="1" x14ac:dyDescent="0.3">
      <c r="B18" s="60" t="s">
        <v>24</v>
      </c>
      <c r="C18" s="84"/>
      <c r="D18" s="84"/>
      <c r="E18" s="84"/>
      <c r="F18" s="76"/>
      <c r="G18" s="76"/>
      <c r="H18" s="76"/>
      <c r="I18" s="76"/>
      <c r="J18" s="76"/>
      <c r="K18" s="76"/>
      <c r="L18" s="76"/>
      <c r="M18" s="76"/>
      <c r="N18" s="76"/>
      <c r="O18" s="78"/>
      <c r="Q18" s="148"/>
      <c r="R18" s="148"/>
      <c r="S18" s="148"/>
      <c r="T18" s="148"/>
      <c r="U18" s="148"/>
      <c r="V18" s="148"/>
      <c r="W18" s="7"/>
    </row>
    <row r="19" spans="2:23" s="4" customFormat="1" ht="15" customHeight="1" thickTop="1" x14ac:dyDescent="0.25">
      <c r="B19" s="100" t="s">
        <v>40</v>
      </c>
      <c r="C19" s="89">
        <f>SUM(C15:C18)</f>
        <v>0</v>
      </c>
      <c r="D19" s="89">
        <f>SUM(D15:D18)</f>
        <v>0</v>
      </c>
      <c r="E19" s="89">
        <f>SUM(E15:E18)</f>
        <v>0</v>
      </c>
      <c r="F19" s="76"/>
      <c r="G19" s="76"/>
      <c r="H19" s="76"/>
      <c r="I19" s="76"/>
      <c r="J19" s="76"/>
      <c r="K19" s="76"/>
      <c r="L19" s="76"/>
      <c r="M19" s="76"/>
      <c r="N19" s="76"/>
      <c r="O19" s="78"/>
      <c r="Q19" s="148"/>
      <c r="R19" s="148"/>
      <c r="S19" s="148"/>
      <c r="T19" s="148"/>
      <c r="U19" s="148"/>
      <c r="V19" s="148"/>
      <c r="W19" s="7"/>
    </row>
    <row r="20" spans="2:23" s="4" customFormat="1" ht="39" customHeight="1" x14ac:dyDescent="0.25">
      <c r="B20" s="61"/>
      <c r="C20" s="139" t="s">
        <v>43</v>
      </c>
      <c r="D20" s="139"/>
      <c r="E20" s="139"/>
      <c r="F20" s="155"/>
      <c r="G20" s="155"/>
      <c r="H20" s="155"/>
      <c r="I20" s="155"/>
      <c r="J20" s="155"/>
      <c r="K20" s="155"/>
      <c r="L20" s="155"/>
      <c r="M20" s="155"/>
      <c r="N20" s="155"/>
      <c r="O20" s="156"/>
      <c r="Q20" s="148"/>
      <c r="R20" s="148"/>
      <c r="S20" s="148"/>
      <c r="T20" s="148"/>
      <c r="U20" s="148"/>
      <c r="V20" s="148"/>
      <c r="W20" s="7"/>
    </row>
    <row r="21" spans="2:23" s="4" customFormat="1" ht="30.6" customHeight="1" x14ac:dyDescent="0.25">
      <c r="B21" s="56" t="s">
        <v>41</v>
      </c>
      <c r="C21" s="43">
        <v>1</v>
      </c>
      <c r="D21" s="43">
        <v>2</v>
      </c>
      <c r="E21" s="43">
        <v>3</v>
      </c>
      <c r="F21" s="43">
        <v>4</v>
      </c>
      <c r="G21" s="43">
        <v>5</v>
      </c>
      <c r="H21" s="43">
        <v>6</v>
      </c>
      <c r="I21" s="43">
        <v>7</v>
      </c>
      <c r="J21" s="43">
        <v>8</v>
      </c>
      <c r="K21" s="43">
        <v>9</v>
      </c>
      <c r="L21" s="43">
        <v>10</v>
      </c>
      <c r="M21" s="43">
        <v>11</v>
      </c>
      <c r="N21" s="43">
        <v>12</v>
      </c>
      <c r="O21" s="57">
        <v>13</v>
      </c>
      <c r="Q21" s="148"/>
      <c r="R21" s="148"/>
      <c r="S21" s="148"/>
      <c r="T21" s="148"/>
      <c r="U21" s="148"/>
      <c r="V21" s="148"/>
      <c r="W21" s="7"/>
    </row>
    <row r="22" spans="2:23" s="4" customFormat="1" ht="15" customHeight="1" x14ac:dyDescent="0.25">
      <c r="B22" s="58" t="s">
        <v>3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3"/>
      <c r="Q22" s="148"/>
      <c r="R22" s="148"/>
      <c r="S22" s="148"/>
      <c r="T22" s="148"/>
      <c r="U22" s="148"/>
      <c r="V22" s="148"/>
      <c r="W22" s="7"/>
    </row>
    <row r="23" spans="2:23" s="4" customFormat="1" ht="15" customHeight="1" x14ac:dyDescent="0.25">
      <c r="B23" s="58" t="s">
        <v>4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3"/>
      <c r="Q23" s="148"/>
      <c r="R23" s="148"/>
      <c r="S23" s="148"/>
      <c r="T23" s="148"/>
      <c r="U23" s="148"/>
      <c r="V23" s="148"/>
      <c r="W23" s="7"/>
    </row>
    <row r="24" spans="2:23" s="4" customFormat="1" ht="15" customHeight="1" x14ac:dyDescent="0.25">
      <c r="B24" s="59" t="s">
        <v>5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3"/>
      <c r="Q24" s="148"/>
      <c r="R24" s="148"/>
      <c r="S24" s="148"/>
      <c r="T24" s="148"/>
      <c r="U24" s="148"/>
      <c r="V24" s="148"/>
      <c r="W24" s="7"/>
    </row>
    <row r="25" spans="2:23" s="4" customFormat="1" ht="15" customHeight="1" thickBot="1" x14ac:dyDescent="0.3">
      <c r="B25" s="60" t="s">
        <v>24</v>
      </c>
      <c r="C25" s="84"/>
      <c r="D25" s="84"/>
      <c r="E25" s="84"/>
      <c r="F25" s="84"/>
      <c r="G25" s="84"/>
      <c r="H25" s="85"/>
      <c r="I25" s="84"/>
      <c r="J25" s="84"/>
      <c r="K25" s="84"/>
      <c r="L25" s="84"/>
      <c r="M25" s="84"/>
      <c r="N25" s="84"/>
      <c r="O25" s="86"/>
      <c r="Q25" s="148"/>
      <c r="R25" s="148"/>
      <c r="S25" s="148"/>
      <c r="T25" s="148"/>
      <c r="U25" s="148"/>
      <c r="V25" s="148"/>
      <c r="W25" s="7"/>
    </row>
    <row r="26" spans="2:23" s="4" customFormat="1" ht="15" customHeight="1" thickTop="1" x14ac:dyDescent="0.25">
      <c r="B26" s="100" t="s">
        <v>42</v>
      </c>
      <c r="C26" s="89">
        <f t="shared" ref="C26:O26" si="0">SUM(C22:C25)</f>
        <v>0</v>
      </c>
      <c r="D26" s="89">
        <f t="shared" si="0"/>
        <v>0</v>
      </c>
      <c r="E26" s="89">
        <f t="shared" si="0"/>
        <v>0</v>
      </c>
      <c r="F26" s="89">
        <f t="shared" si="0"/>
        <v>0</v>
      </c>
      <c r="G26" s="89">
        <f t="shared" si="0"/>
        <v>0</v>
      </c>
      <c r="H26" s="89">
        <f t="shared" si="0"/>
        <v>0</v>
      </c>
      <c r="I26" s="89">
        <f t="shared" si="0"/>
        <v>0</v>
      </c>
      <c r="J26" s="89">
        <f t="shared" si="0"/>
        <v>0</v>
      </c>
      <c r="K26" s="89">
        <f t="shared" si="0"/>
        <v>0</v>
      </c>
      <c r="L26" s="89">
        <f t="shared" si="0"/>
        <v>0</v>
      </c>
      <c r="M26" s="89">
        <f t="shared" si="0"/>
        <v>0</v>
      </c>
      <c r="N26" s="89">
        <f t="shared" si="0"/>
        <v>0</v>
      </c>
      <c r="O26" s="90">
        <f t="shared" si="0"/>
        <v>0</v>
      </c>
      <c r="Q26" s="148"/>
      <c r="R26" s="148"/>
      <c r="S26" s="148"/>
      <c r="T26" s="148"/>
      <c r="U26" s="148"/>
      <c r="V26" s="148"/>
      <c r="W26" s="7"/>
    </row>
    <row r="27" spans="2:23" s="4" customFormat="1" ht="15" customHeight="1" x14ac:dyDescent="0.25">
      <c r="B27" s="88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2"/>
      <c r="Q27" s="148"/>
      <c r="R27" s="148"/>
      <c r="S27" s="148"/>
      <c r="T27" s="148"/>
      <c r="U27" s="148"/>
      <c r="V27" s="148"/>
      <c r="W27" s="7"/>
    </row>
    <row r="28" spans="2:23" s="4" customFormat="1" ht="15" customHeight="1" thickBot="1" x14ac:dyDescent="0.3">
      <c r="B28" s="96" t="s">
        <v>9</v>
      </c>
      <c r="C28" s="97">
        <f>C19+C26</f>
        <v>0</v>
      </c>
      <c r="D28" s="97">
        <f>D19+D26</f>
        <v>0</v>
      </c>
      <c r="E28" s="97">
        <f>E19+E26</f>
        <v>0</v>
      </c>
      <c r="F28" s="97">
        <f>F26</f>
        <v>0</v>
      </c>
      <c r="G28" s="97">
        <f t="shared" ref="G28:O28" si="1">G26</f>
        <v>0</v>
      </c>
      <c r="H28" s="97">
        <f t="shared" si="1"/>
        <v>0</v>
      </c>
      <c r="I28" s="97">
        <f t="shared" si="1"/>
        <v>0</v>
      </c>
      <c r="J28" s="97">
        <f t="shared" si="1"/>
        <v>0</v>
      </c>
      <c r="K28" s="97">
        <f t="shared" si="1"/>
        <v>0</v>
      </c>
      <c r="L28" s="97">
        <f t="shared" si="1"/>
        <v>0</v>
      </c>
      <c r="M28" s="97">
        <f t="shared" si="1"/>
        <v>0</v>
      </c>
      <c r="N28" s="97">
        <f t="shared" si="1"/>
        <v>0</v>
      </c>
      <c r="O28" s="98">
        <f t="shared" si="1"/>
        <v>0</v>
      </c>
      <c r="Q28" s="148"/>
      <c r="R28" s="148"/>
      <c r="S28" s="148"/>
      <c r="T28" s="148"/>
      <c r="U28" s="148"/>
      <c r="V28" s="148"/>
      <c r="W28" s="7"/>
    </row>
    <row r="29" spans="2:23" s="4" customFormat="1" ht="10.15" customHeight="1" thickBot="1" x14ac:dyDescent="0.3">
      <c r="B29" s="44"/>
      <c r="C29" s="39"/>
      <c r="D29" s="39"/>
      <c r="E29" s="39"/>
      <c r="F29" s="42"/>
      <c r="G29" s="42"/>
      <c r="H29" s="42"/>
      <c r="I29" s="42"/>
      <c r="J29" s="42"/>
      <c r="K29" s="42"/>
      <c r="L29" s="42"/>
      <c r="M29" s="42"/>
      <c r="N29" s="42"/>
      <c r="O29" s="42"/>
      <c r="Q29" s="148"/>
      <c r="R29" s="148"/>
      <c r="S29" s="148"/>
      <c r="T29" s="148"/>
      <c r="U29" s="148"/>
      <c r="V29" s="148"/>
      <c r="W29" s="7"/>
    </row>
    <row r="30" spans="2:23" s="4" customFormat="1" ht="13.9" customHeight="1" x14ac:dyDescent="0.25">
      <c r="B30" s="149" t="s">
        <v>7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7"/>
      <c r="Q30" s="148"/>
      <c r="R30" s="148"/>
      <c r="S30" s="148"/>
      <c r="T30" s="148"/>
      <c r="U30" s="148"/>
      <c r="V30" s="148"/>
      <c r="W30" s="7"/>
    </row>
    <row r="31" spans="2:23" s="4" customFormat="1" ht="38.65" customHeight="1" x14ac:dyDescent="0.25">
      <c r="B31" s="63"/>
      <c r="C31" s="138" t="s">
        <v>43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50"/>
      <c r="Q31" s="148"/>
      <c r="R31" s="148"/>
      <c r="S31" s="148"/>
      <c r="T31" s="148"/>
      <c r="U31" s="148"/>
      <c r="V31" s="148"/>
      <c r="W31" s="7"/>
    </row>
    <row r="32" spans="2:23" s="4" customFormat="1" ht="15" customHeight="1" x14ac:dyDescent="0.25">
      <c r="B32" s="56"/>
      <c r="C32" s="43">
        <v>1</v>
      </c>
      <c r="D32" s="43">
        <v>2</v>
      </c>
      <c r="E32" s="43">
        <v>3</v>
      </c>
      <c r="F32" s="43">
        <v>4</v>
      </c>
      <c r="G32" s="43">
        <v>5</v>
      </c>
      <c r="H32" s="43">
        <v>6</v>
      </c>
      <c r="I32" s="43">
        <v>7</v>
      </c>
      <c r="J32" s="43">
        <v>8</v>
      </c>
      <c r="K32" s="43">
        <v>9</v>
      </c>
      <c r="L32" s="43">
        <v>10</v>
      </c>
      <c r="M32" s="43">
        <v>11</v>
      </c>
      <c r="N32" s="43">
        <v>12</v>
      </c>
      <c r="O32" s="57">
        <v>13</v>
      </c>
      <c r="Q32" s="148"/>
      <c r="R32" s="148"/>
      <c r="S32" s="148"/>
      <c r="T32" s="148"/>
      <c r="U32" s="148"/>
      <c r="V32" s="148"/>
      <c r="W32" s="7"/>
    </row>
    <row r="33" spans="1:45" s="4" customFormat="1" ht="15" customHeight="1" x14ac:dyDescent="0.25">
      <c r="B33" s="58" t="s">
        <v>8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7"/>
      <c r="Q33" s="148"/>
      <c r="R33" s="148"/>
      <c r="S33" s="148"/>
      <c r="T33" s="148"/>
      <c r="U33" s="148"/>
      <c r="V33" s="148"/>
      <c r="W33" s="7"/>
    </row>
    <row r="34" spans="1:45" ht="15" customHeight="1" thickBot="1" x14ac:dyDescent="0.3">
      <c r="B34" s="93" t="s">
        <v>12</v>
      </c>
      <c r="C34" s="94">
        <f t="shared" ref="C34:O34" si="2">SUM(C33:C33)</f>
        <v>0</v>
      </c>
      <c r="D34" s="94">
        <f t="shared" si="2"/>
        <v>0</v>
      </c>
      <c r="E34" s="94">
        <f t="shared" si="2"/>
        <v>0</v>
      </c>
      <c r="F34" s="94">
        <f t="shared" si="2"/>
        <v>0</v>
      </c>
      <c r="G34" s="94">
        <f t="shared" si="2"/>
        <v>0</v>
      </c>
      <c r="H34" s="99">
        <f t="shared" si="2"/>
        <v>0</v>
      </c>
      <c r="I34" s="94">
        <f t="shared" si="2"/>
        <v>0</v>
      </c>
      <c r="J34" s="94">
        <f t="shared" si="2"/>
        <v>0</v>
      </c>
      <c r="K34" s="94">
        <f t="shared" si="2"/>
        <v>0</v>
      </c>
      <c r="L34" s="94">
        <f t="shared" si="2"/>
        <v>0</v>
      </c>
      <c r="M34" s="94">
        <f t="shared" si="2"/>
        <v>0</v>
      </c>
      <c r="N34" s="94">
        <f t="shared" si="2"/>
        <v>0</v>
      </c>
      <c r="O34" s="95">
        <f t="shared" si="2"/>
        <v>0</v>
      </c>
      <c r="P34" s="4"/>
      <c r="Q34" s="148"/>
      <c r="R34" s="148"/>
      <c r="S34" s="148"/>
      <c r="T34" s="148"/>
      <c r="U34" s="148"/>
      <c r="V34" s="148"/>
      <c r="W34" s="7"/>
    </row>
    <row r="35" spans="1:45" s="6" customFormat="1" ht="10.15" customHeight="1" thickBot="1" x14ac:dyDescent="0.3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Q35" s="7"/>
      <c r="R35" s="7"/>
      <c r="S35" s="7"/>
      <c r="T35" s="7"/>
      <c r="U35" s="7"/>
      <c r="V35" s="7"/>
      <c r="W35" s="7"/>
    </row>
    <row r="36" spans="1:45" s="1" customFormat="1" ht="28.15" customHeight="1" x14ac:dyDescent="0.25">
      <c r="A36" s="6"/>
      <c r="B36" s="101" t="s">
        <v>20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6"/>
      <c r="Q36" s="7"/>
      <c r="R36" s="7"/>
      <c r="S36" s="7"/>
      <c r="T36" s="7"/>
      <c r="U36" s="7"/>
      <c r="V36" s="7"/>
      <c r="W36" s="7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s="1" customFormat="1" ht="15" customHeight="1" x14ac:dyDescent="0.25">
      <c r="A37" s="6"/>
      <c r="B37" s="66" t="s">
        <v>21</v>
      </c>
      <c r="C37" s="47">
        <f t="shared" ref="C37:M37" si="3">1/((1+$O$43)^(C38-1))</f>
        <v>1</v>
      </c>
      <c r="D37" s="47">
        <f t="shared" si="3"/>
        <v>0.96153846153846145</v>
      </c>
      <c r="E37" s="47">
        <f t="shared" si="3"/>
        <v>0.92455621301775137</v>
      </c>
      <c r="F37" s="47">
        <f t="shared" si="3"/>
        <v>0.88899635867091487</v>
      </c>
      <c r="G37" s="47">
        <f t="shared" si="3"/>
        <v>0.85480419102972571</v>
      </c>
      <c r="H37" s="47">
        <f t="shared" si="3"/>
        <v>0.82192710675935154</v>
      </c>
      <c r="I37" s="47">
        <f t="shared" si="3"/>
        <v>0.79031452573014571</v>
      </c>
      <c r="J37" s="47">
        <f t="shared" si="3"/>
        <v>0.75991781320206331</v>
      </c>
      <c r="K37" s="47">
        <f t="shared" si="3"/>
        <v>0.73069020500198378</v>
      </c>
      <c r="L37" s="47">
        <f t="shared" si="3"/>
        <v>0.70258673557883045</v>
      </c>
      <c r="M37" s="47">
        <f t="shared" si="3"/>
        <v>0.67556416882579851</v>
      </c>
      <c r="N37" s="47">
        <f>1/((1+$O$43)^(N38-1))</f>
        <v>0.6495809315632679</v>
      </c>
      <c r="O37" s="67">
        <f>1/((1+$O$43)^(O38-1))</f>
        <v>0.62459704958006512</v>
      </c>
      <c r="P37" s="6"/>
      <c r="Q37" s="7"/>
      <c r="R37" s="7"/>
      <c r="S37" s="7"/>
      <c r="T37" s="7"/>
      <c r="U37" s="7"/>
      <c r="V37" s="7"/>
      <c r="W37" s="7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1:45" s="1" customFormat="1" ht="15" customHeight="1" x14ac:dyDescent="0.25">
      <c r="A38" s="6"/>
      <c r="B38" s="68" t="s">
        <v>6</v>
      </c>
      <c r="C38" s="43">
        <v>1</v>
      </c>
      <c r="D38" s="43">
        <v>2</v>
      </c>
      <c r="E38" s="43">
        <v>3</v>
      </c>
      <c r="F38" s="43">
        <v>4</v>
      </c>
      <c r="G38" s="43">
        <v>5</v>
      </c>
      <c r="H38" s="48">
        <v>6</v>
      </c>
      <c r="I38" s="43">
        <v>7</v>
      </c>
      <c r="J38" s="43">
        <v>8</v>
      </c>
      <c r="K38" s="43">
        <v>9</v>
      </c>
      <c r="L38" s="43">
        <v>10</v>
      </c>
      <c r="M38" s="43">
        <v>11</v>
      </c>
      <c r="N38" s="43">
        <v>12</v>
      </c>
      <c r="O38" s="57">
        <v>13</v>
      </c>
      <c r="P38" s="6"/>
      <c r="Q38" s="7"/>
      <c r="R38" s="7"/>
      <c r="S38" s="7"/>
      <c r="T38" s="7"/>
      <c r="U38" s="7"/>
      <c r="V38" s="7"/>
      <c r="W38" s="7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1:45" s="1" customFormat="1" ht="15" customHeight="1" x14ac:dyDescent="0.25">
      <c r="A39" s="6"/>
      <c r="B39" s="69" t="s">
        <v>13</v>
      </c>
      <c r="C39" s="49">
        <f>C28</f>
        <v>0</v>
      </c>
      <c r="D39" s="49">
        <f t="shared" ref="D39:O39" si="4">D28*D37</f>
        <v>0</v>
      </c>
      <c r="E39" s="49">
        <f t="shared" si="4"/>
        <v>0</v>
      </c>
      <c r="F39" s="49">
        <f t="shared" si="4"/>
        <v>0</v>
      </c>
      <c r="G39" s="49">
        <f t="shared" si="4"/>
        <v>0</v>
      </c>
      <c r="H39" s="49">
        <f t="shared" si="4"/>
        <v>0</v>
      </c>
      <c r="I39" s="49">
        <f t="shared" si="4"/>
        <v>0</v>
      </c>
      <c r="J39" s="49">
        <f t="shared" si="4"/>
        <v>0</v>
      </c>
      <c r="K39" s="49">
        <f t="shared" si="4"/>
        <v>0</v>
      </c>
      <c r="L39" s="49">
        <f t="shared" si="4"/>
        <v>0</v>
      </c>
      <c r="M39" s="49">
        <f t="shared" si="4"/>
        <v>0</v>
      </c>
      <c r="N39" s="49">
        <f t="shared" si="4"/>
        <v>0</v>
      </c>
      <c r="O39" s="70">
        <f t="shared" si="4"/>
        <v>0</v>
      </c>
      <c r="P39" s="6"/>
      <c r="Q39" s="7"/>
      <c r="R39" s="7"/>
      <c r="S39" s="7"/>
      <c r="T39" s="7"/>
      <c r="U39" s="7"/>
      <c r="V39" s="7"/>
      <c r="W39" s="7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s="1" customFormat="1" ht="15" customHeight="1" x14ac:dyDescent="0.25">
      <c r="A40" s="6"/>
      <c r="B40" s="71" t="s">
        <v>14</v>
      </c>
      <c r="C40" s="50">
        <f>C34</f>
        <v>0</v>
      </c>
      <c r="D40" s="50">
        <f t="shared" ref="D40:O40" si="5">D34*D37</f>
        <v>0</v>
      </c>
      <c r="E40" s="50">
        <f t="shared" si="5"/>
        <v>0</v>
      </c>
      <c r="F40" s="50">
        <f>F34*F37</f>
        <v>0</v>
      </c>
      <c r="G40" s="50">
        <f t="shared" si="5"/>
        <v>0</v>
      </c>
      <c r="H40" s="50">
        <f t="shared" si="5"/>
        <v>0</v>
      </c>
      <c r="I40" s="50">
        <f t="shared" si="5"/>
        <v>0</v>
      </c>
      <c r="J40" s="50">
        <f t="shared" si="5"/>
        <v>0</v>
      </c>
      <c r="K40" s="50">
        <f t="shared" si="5"/>
        <v>0</v>
      </c>
      <c r="L40" s="50">
        <f t="shared" si="5"/>
        <v>0</v>
      </c>
      <c r="M40" s="50">
        <f t="shared" si="5"/>
        <v>0</v>
      </c>
      <c r="N40" s="50">
        <f t="shared" si="5"/>
        <v>0</v>
      </c>
      <c r="O40" s="72">
        <f t="shared" si="5"/>
        <v>0</v>
      </c>
      <c r="P40" s="6"/>
      <c r="Q40" s="7"/>
      <c r="R40" s="7"/>
      <c r="S40" s="7"/>
      <c r="T40" s="7"/>
      <c r="U40" s="7"/>
      <c r="V40" s="7"/>
      <c r="W40" s="7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s="1" customFormat="1" ht="15" customHeight="1" thickBot="1" x14ac:dyDescent="0.3">
      <c r="A41" s="6"/>
      <c r="B41" s="62" t="s">
        <v>15</v>
      </c>
      <c r="C41" s="64">
        <f>C40-C39</f>
        <v>0</v>
      </c>
      <c r="D41" s="64">
        <f t="shared" ref="D41:O41" si="6">D40-D39</f>
        <v>0</v>
      </c>
      <c r="E41" s="64">
        <f t="shared" si="6"/>
        <v>0</v>
      </c>
      <c r="F41" s="64">
        <f>F40-F39</f>
        <v>0</v>
      </c>
      <c r="G41" s="64">
        <f t="shared" si="6"/>
        <v>0</v>
      </c>
      <c r="H41" s="64">
        <f t="shared" si="6"/>
        <v>0</v>
      </c>
      <c r="I41" s="64">
        <f t="shared" si="6"/>
        <v>0</v>
      </c>
      <c r="J41" s="64">
        <f t="shared" si="6"/>
        <v>0</v>
      </c>
      <c r="K41" s="64">
        <f t="shared" si="6"/>
        <v>0</v>
      </c>
      <c r="L41" s="64">
        <f t="shared" si="6"/>
        <v>0</v>
      </c>
      <c r="M41" s="64">
        <f t="shared" si="6"/>
        <v>0</v>
      </c>
      <c r="N41" s="64">
        <f t="shared" si="6"/>
        <v>0</v>
      </c>
      <c r="O41" s="65">
        <f t="shared" si="6"/>
        <v>0</v>
      </c>
      <c r="P41" s="6"/>
      <c r="Q41" s="7"/>
      <c r="R41" s="7"/>
      <c r="S41" s="7"/>
      <c r="T41" s="7"/>
      <c r="U41" s="7"/>
      <c r="V41" s="7"/>
      <c r="W41" s="7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1:45" s="6" customFormat="1" ht="10.15" customHeight="1" thickBot="1" x14ac:dyDescent="0.3"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Q42" s="7"/>
      <c r="R42" s="7"/>
      <c r="S42" s="7"/>
      <c r="T42" s="7"/>
      <c r="U42" s="7"/>
      <c r="V42" s="7"/>
      <c r="W42" s="7"/>
    </row>
    <row r="43" spans="1:45" ht="15" customHeight="1" x14ac:dyDescent="0.25">
      <c r="B43" s="104" t="s">
        <v>32</v>
      </c>
      <c r="C43" s="105"/>
      <c r="D43" s="105"/>
      <c r="E43" s="106">
        <f>(C10*C37)+(E10*D37)+(G10*E37)</f>
        <v>0</v>
      </c>
      <c r="F43" s="106"/>
      <c r="G43" s="19"/>
      <c r="H43" s="19"/>
      <c r="I43" s="19"/>
      <c r="J43" s="19"/>
      <c r="K43" s="19"/>
      <c r="L43" s="19"/>
      <c r="M43" s="19"/>
      <c r="N43" s="20"/>
      <c r="O43" s="107">
        <v>0.04</v>
      </c>
      <c r="P43" s="4"/>
      <c r="Q43" s="7"/>
      <c r="R43" s="7"/>
      <c r="S43" s="7"/>
      <c r="T43" s="7"/>
      <c r="U43" s="7"/>
      <c r="V43" s="7"/>
      <c r="W43" s="7"/>
    </row>
    <row r="44" spans="1:45" ht="15" customHeight="1" x14ac:dyDescent="0.25">
      <c r="B44" s="109" t="s">
        <v>16</v>
      </c>
      <c r="C44" s="110"/>
      <c r="D44" s="110"/>
      <c r="E44" s="111">
        <f>C41+D41+E41+F41+G41+H41+I41+J41+K41+L41+M41+N41+O41</f>
        <v>0</v>
      </c>
      <c r="F44" s="111"/>
      <c r="G44" s="21"/>
      <c r="H44" s="21"/>
      <c r="I44" s="21"/>
      <c r="J44" s="21"/>
      <c r="K44" s="21"/>
      <c r="L44" s="21"/>
      <c r="M44" s="21"/>
      <c r="N44" s="22" t="s">
        <v>30</v>
      </c>
      <c r="O44" s="108"/>
      <c r="P44" s="4"/>
      <c r="Q44" s="7"/>
      <c r="R44" s="7"/>
      <c r="S44" s="7"/>
      <c r="T44" s="7"/>
      <c r="U44" s="7"/>
      <c r="V44" s="7"/>
      <c r="W44" s="7"/>
    </row>
    <row r="45" spans="1:45" ht="15" customHeight="1" x14ac:dyDescent="0.25">
      <c r="B45" s="118" t="s">
        <v>17</v>
      </c>
      <c r="C45" s="119"/>
      <c r="D45" s="119"/>
      <c r="E45" s="120">
        <f>E43-E44</f>
        <v>0</v>
      </c>
      <c r="F45" s="120"/>
      <c r="G45" s="21"/>
      <c r="H45" s="21"/>
      <c r="I45" s="21"/>
      <c r="J45" s="21"/>
      <c r="K45" s="21"/>
      <c r="L45" s="21"/>
      <c r="M45" s="21"/>
      <c r="N45" s="23"/>
      <c r="O45" s="108"/>
      <c r="P45" s="4"/>
      <c r="Q45" s="7"/>
      <c r="R45" s="7"/>
      <c r="S45" s="7"/>
      <c r="T45" s="7"/>
      <c r="U45" s="7"/>
      <c r="V45" s="7"/>
      <c r="W45" s="7"/>
    </row>
    <row r="46" spans="1:45" ht="42.6" customHeight="1" thickBot="1" x14ac:dyDescent="0.3">
      <c r="B46" s="24" t="s">
        <v>33</v>
      </c>
      <c r="C46" s="25"/>
      <c r="D46" s="25"/>
      <c r="E46" s="25"/>
      <c r="F46" s="26" t="e">
        <f>E45/E43</f>
        <v>#DIV/0!</v>
      </c>
      <c r="G46" s="121" t="s">
        <v>26</v>
      </c>
      <c r="H46" s="121"/>
      <c r="I46" s="121"/>
      <c r="J46" s="121"/>
      <c r="K46" s="121"/>
      <c r="L46" s="121"/>
      <c r="M46" s="121"/>
      <c r="N46" s="121"/>
      <c r="O46" s="122"/>
      <c r="P46" s="4"/>
      <c r="Q46" s="7"/>
      <c r="R46" s="7"/>
      <c r="S46" s="7"/>
      <c r="T46" s="7"/>
      <c r="U46" s="7"/>
      <c r="V46" s="7"/>
      <c r="W46" s="7"/>
    </row>
    <row r="47" spans="1:45" s="4" customFormat="1" ht="15" customHeight="1" thickBot="1" x14ac:dyDescent="0.3">
      <c r="F47" s="10"/>
      <c r="G47" s="10"/>
      <c r="H47" s="10"/>
      <c r="I47" s="10"/>
      <c r="J47" s="10"/>
      <c r="K47" s="10"/>
      <c r="L47" s="10"/>
      <c r="M47" s="10"/>
      <c r="N47" s="10"/>
      <c r="O47" s="10"/>
      <c r="Q47" s="7"/>
      <c r="R47" s="7"/>
      <c r="S47" s="7"/>
      <c r="T47" s="7"/>
      <c r="U47" s="7"/>
      <c r="V47" s="7"/>
      <c r="W47" s="7"/>
    </row>
    <row r="48" spans="1:45" s="4" customFormat="1" ht="21" customHeight="1" x14ac:dyDescent="0.25">
      <c r="B48" s="123" t="s">
        <v>27</v>
      </c>
      <c r="C48" s="124"/>
      <c r="D48" s="124"/>
      <c r="E48" s="124"/>
      <c r="F48" s="125"/>
      <c r="G48" s="15"/>
      <c r="Q48" s="7"/>
      <c r="R48" s="7"/>
      <c r="S48" s="7"/>
      <c r="T48" s="7"/>
      <c r="U48" s="7"/>
      <c r="V48" s="7"/>
      <c r="W48" s="7"/>
    </row>
    <row r="49" spans="1:45" s="4" customFormat="1" ht="15" customHeight="1" x14ac:dyDescent="0.25">
      <c r="B49" s="13" t="s">
        <v>25</v>
      </c>
      <c r="C49" s="126">
        <f>E45</f>
        <v>0</v>
      </c>
      <c r="D49" s="126"/>
      <c r="E49" s="126"/>
      <c r="F49" s="127"/>
      <c r="G49" s="15"/>
      <c r="K49" s="32"/>
      <c r="L49" s="6"/>
      <c r="M49" s="6"/>
      <c r="N49" s="6"/>
      <c r="O49" s="6"/>
      <c r="P49" s="6"/>
      <c r="Q49" s="7"/>
      <c r="R49" s="7"/>
      <c r="S49" s="7"/>
      <c r="T49" s="7"/>
      <c r="U49" s="7"/>
      <c r="V49" s="7"/>
      <c r="W49" s="7"/>
    </row>
    <row r="50" spans="1:45" s="5" customFormat="1" ht="15" customHeight="1" x14ac:dyDescent="0.25">
      <c r="B50" s="27" t="s">
        <v>34</v>
      </c>
      <c r="C50" s="112"/>
      <c r="D50" s="112"/>
      <c r="E50" s="112"/>
      <c r="F50" s="113"/>
      <c r="G50" s="16"/>
      <c r="K50" s="33"/>
      <c r="L50" s="36"/>
      <c r="M50" s="36"/>
      <c r="N50" s="36"/>
      <c r="O50" s="36"/>
      <c r="P50" s="36"/>
      <c r="Q50" s="36"/>
      <c r="R50" s="36"/>
      <c r="S50" s="11"/>
      <c r="T50" s="11"/>
      <c r="U50" s="11"/>
      <c r="V50" s="11"/>
      <c r="W50" s="11"/>
    </row>
    <row r="51" spans="1:45" s="2" customFormat="1" ht="15" customHeight="1" x14ac:dyDescent="0.25">
      <c r="A51" s="5"/>
      <c r="B51" s="28" t="s">
        <v>18</v>
      </c>
      <c r="C51" s="112"/>
      <c r="D51" s="112"/>
      <c r="E51" s="112"/>
      <c r="F51" s="113"/>
      <c r="G51" s="14"/>
      <c r="H51" s="5"/>
      <c r="I51" s="5"/>
      <c r="J51" s="5"/>
      <c r="K51" s="14"/>
      <c r="L51" s="36"/>
      <c r="M51" s="36"/>
      <c r="N51" s="36"/>
      <c r="O51" s="36"/>
      <c r="P51" s="36"/>
      <c r="Q51" s="36"/>
      <c r="R51" s="36"/>
      <c r="S51" s="14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:45" s="2" customFormat="1" x14ac:dyDescent="0.25">
      <c r="A52" s="5"/>
      <c r="B52" s="28" t="s">
        <v>19</v>
      </c>
      <c r="C52" s="112"/>
      <c r="D52" s="112"/>
      <c r="E52" s="112"/>
      <c r="F52" s="113"/>
      <c r="G52" s="14"/>
      <c r="H52" s="5"/>
      <c r="I52" s="5"/>
      <c r="J52" s="5"/>
      <c r="K52" s="14"/>
      <c r="L52" s="36"/>
      <c r="M52" s="36"/>
      <c r="N52" s="36"/>
      <c r="O52" s="36"/>
      <c r="P52" s="36"/>
      <c r="Q52" s="36"/>
      <c r="R52" s="36"/>
      <c r="S52" s="14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:45" s="2" customFormat="1" ht="32.25" thickBot="1" x14ac:dyDescent="0.3">
      <c r="A53" s="5"/>
      <c r="B53" s="35" t="s">
        <v>29</v>
      </c>
      <c r="C53" s="114">
        <f>C49-C50-C51-C52</f>
        <v>0</v>
      </c>
      <c r="D53" s="114"/>
      <c r="E53" s="114"/>
      <c r="F53" s="115"/>
      <c r="G53" s="5"/>
      <c r="H53" s="116" t="s">
        <v>28</v>
      </c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</sheetData>
  <mergeCells count="38">
    <mergeCell ref="C13:E13"/>
    <mergeCell ref="K7:V9"/>
    <mergeCell ref="C8:H8"/>
    <mergeCell ref="L10:M10"/>
    <mergeCell ref="B12:O12"/>
    <mergeCell ref="Q12:V34"/>
    <mergeCell ref="B30:O30"/>
    <mergeCell ref="C31:O31"/>
    <mergeCell ref="B9:B10"/>
    <mergeCell ref="C9:D9"/>
    <mergeCell ref="E9:F9"/>
    <mergeCell ref="C20:O20"/>
    <mergeCell ref="G9:H9"/>
    <mergeCell ref="C10:D10"/>
    <mergeCell ref="E10:F10"/>
    <mergeCell ref="G10:H10"/>
    <mergeCell ref="N10:O10"/>
    <mergeCell ref="A1:V1"/>
    <mergeCell ref="C3:D3"/>
    <mergeCell ref="G3:I4"/>
    <mergeCell ref="L3:R4"/>
    <mergeCell ref="C4:D4"/>
    <mergeCell ref="C51:F51"/>
    <mergeCell ref="C52:F52"/>
    <mergeCell ref="C53:F53"/>
    <mergeCell ref="H53:U53"/>
    <mergeCell ref="B45:D45"/>
    <mergeCell ref="E45:F45"/>
    <mergeCell ref="G46:O46"/>
    <mergeCell ref="B48:F48"/>
    <mergeCell ref="C49:F49"/>
    <mergeCell ref="C50:F50"/>
    <mergeCell ref="B36:O36"/>
    <mergeCell ref="B43:D43"/>
    <mergeCell ref="E43:F43"/>
    <mergeCell ref="O43:O45"/>
    <mergeCell ref="B44:D44"/>
    <mergeCell ref="E44:F44"/>
  </mergeCells>
  <conditionalFormatting sqref="C38 C32">
    <cfRule type="expression" dxfId="16" priority="17">
      <formula>#REF!&gt;0</formula>
    </cfRule>
  </conditionalFormatting>
  <conditionalFormatting sqref="D38 D32">
    <cfRule type="expression" dxfId="15" priority="16">
      <formula>#REF!&gt;12</formula>
    </cfRule>
  </conditionalFormatting>
  <conditionalFormatting sqref="E38 E32">
    <cfRule type="expression" dxfId="14" priority="15">
      <formula>#REF!&gt;24</formula>
    </cfRule>
  </conditionalFormatting>
  <conditionalFormatting sqref="F38 F32">
    <cfRule type="expression" dxfId="13" priority="14">
      <formula>#REF!&gt;36</formula>
    </cfRule>
  </conditionalFormatting>
  <conditionalFormatting sqref="G38 G32">
    <cfRule type="expression" dxfId="12" priority="13">
      <formula>#REF!&gt;48</formula>
    </cfRule>
  </conditionalFormatting>
  <conditionalFormatting sqref="E29 E11">
    <cfRule type="expression" dxfId="11" priority="11">
      <formula>$B$43&lt;25</formula>
    </cfRule>
  </conditionalFormatting>
  <conditionalFormatting sqref="D29:E29 D11:E11">
    <cfRule type="expression" dxfId="10" priority="12">
      <formula>$B$43&lt;13</formula>
    </cfRule>
  </conditionalFormatting>
  <conditionalFormatting sqref="C14">
    <cfRule type="expression" dxfId="9" priority="10">
      <formula>#REF!&gt;0</formula>
    </cfRule>
  </conditionalFormatting>
  <conditionalFormatting sqref="D14">
    <cfRule type="expression" dxfId="8" priority="9">
      <formula>#REF!&gt;12</formula>
    </cfRule>
  </conditionalFormatting>
  <conditionalFormatting sqref="E14">
    <cfRule type="expression" dxfId="7" priority="8">
      <formula>#REF!&gt;24</formula>
    </cfRule>
  </conditionalFormatting>
  <conditionalFormatting sqref="F14">
    <cfRule type="expression" dxfId="6" priority="7">
      <formula>#REF!&gt;36</formula>
    </cfRule>
  </conditionalFormatting>
  <conditionalFormatting sqref="G14">
    <cfRule type="expression" dxfId="5" priority="6">
      <formula>#REF!&gt;48</formula>
    </cfRule>
  </conditionalFormatting>
  <conditionalFormatting sqref="C21">
    <cfRule type="expression" dxfId="4" priority="5">
      <formula>#REF!&gt;0</formula>
    </cfRule>
  </conditionalFormatting>
  <conditionalFormatting sqref="D21">
    <cfRule type="expression" dxfId="3" priority="4">
      <formula>#REF!&gt;12</formula>
    </cfRule>
  </conditionalFormatting>
  <conditionalFormatting sqref="E21">
    <cfRule type="expression" dxfId="2" priority="3">
      <formula>#REF!&gt;24</formula>
    </cfRule>
  </conditionalFormatting>
  <conditionalFormatting sqref="F21">
    <cfRule type="expression" dxfId="1" priority="2">
      <formula>#REF!&gt;36</formula>
    </cfRule>
  </conditionalFormatting>
  <conditionalFormatting sqref="G21">
    <cfRule type="expression" dxfId="0" priority="1">
      <formula>#REF!&gt;48</formula>
    </cfRule>
  </conditionalFormatting>
  <pageMargins left="0.25" right="0.25" top="0.75" bottom="0.75" header="0.3" footer="0.3"/>
  <pageSetup paperSize="9" scale="46" orientation="landscape" r:id="rId1"/>
  <colBreaks count="1" manualBreakCount="1">
    <brk id="23" max="1048575" man="1"/>
  </colBreaks>
  <ignoredErrors>
    <ignoredError sqref="C39:O39 C40:F40 G40:O4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geplante Finanzierungsübersicht</vt:lpstr>
      <vt:lpstr>'geplante Finanzierungsübersicht'!Druckbereich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Haumann</dc:creator>
  <cp:lastModifiedBy>Joachim Haumann</cp:lastModifiedBy>
  <cp:lastPrinted>2024-10-03T10:46:12Z</cp:lastPrinted>
  <dcterms:created xsi:type="dcterms:W3CDTF">2022-07-18T18:23:02Z</dcterms:created>
  <dcterms:modified xsi:type="dcterms:W3CDTF">2024-11-14T10:32:01Z</dcterms:modified>
</cp:coreProperties>
</file>