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Claw Back\Excel\"/>
    </mc:Choice>
  </mc:AlternateContent>
  <xr:revisionPtr revIDLastSave="0" documentId="13_ncr:1_{A3A98EC1-3E40-4286-BA08-7452588FAB65}" xr6:coauthVersionLast="47" xr6:coauthVersionMax="47" xr10:uidLastSave="{00000000-0000-0000-0000-000000000000}"/>
  <bookViews>
    <workbookView xWindow="-120" yWindow="-120" windowWidth="29040" windowHeight="1572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93" i="1" l="1"/>
  <c r="AE19" i="1" s="1"/>
  <c r="AA93" i="1"/>
  <c r="AA19" i="1" s="1"/>
  <c r="AB93" i="1"/>
  <c r="AB19" i="1" s="1"/>
  <c r="AC93" i="1"/>
  <c r="AC19" i="1" s="1"/>
  <c r="AD93" i="1"/>
  <c r="AD19" i="1" s="1"/>
  <c r="AA75" i="1"/>
  <c r="AA20" i="1" s="1"/>
  <c r="AA21" i="1" s="1"/>
  <c r="AA23" i="1" s="1"/>
  <c r="AB75" i="1"/>
  <c r="AB20" i="1" s="1"/>
  <c r="AC75" i="1"/>
  <c r="AC20" i="1" s="1"/>
  <c r="AC21" i="1" s="1"/>
  <c r="AC23" i="1" s="1"/>
  <c r="AD75" i="1"/>
  <c r="AD20" i="1" s="1"/>
  <c r="AE75" i="1"/>
  <c r="AE20" i="1" s="1"/>
  <c r="AE22" i="1"/>
  <c r="AD22" i="1"/>
  <c r="AC22" i="1"/>
  <c r="AB22" i="1"/>
  <c r="AA22" i="1"/>
  <c r="J43" i="1"/>
  <c r="B75" i="1"/>
  <c r="D31" i="1"/>
  <c r="AB21" i="1" l="1"/>
  <c r="AB23" i="1" s="1"/>
  <c r="AE21" i="1"/>
  <c r="AE23" i="1" s="1"/>
  <c r="AD21" i="1"/>
  <c r="AD23" i="1" s="1"/>
  <c r="C43" i="1"/>
  <c r="C41" i="1" s="1"/>
  <c r="E43" i="1"/>
  <c r="E41" i="1" s="1"/>
  <c r="D43" i="1"/>
  <c r="D41" i="1" s="1"/>
  <c r="F43" i="1"/>
  <c r="F41" i="1" s="1"/>
  <c r="G43" i="1"/>
  <c r="G41" i="1" s="1"/>
  <c r="G18" i="1" s="1"/>
  <c r="H43" i="1"/>
  <c r="H41" i="1" s="1"/>
  <c r="H18" i="1" s="1"/>
  <c r="I43" i="1"/>
  <c r="I41" i="1" s="1"/>
  <c r="I18" i="1" s="1"/>
  <c r="K43" i="1"/>
  <c r="K41" i="1" s="1"/>
  <c r="K18" i="1" s="1"/>
  <c r="J41" i="1"/>
  <c r="J18" i="1" s="1"/>
  <c r="B43" i="1"/>
  <c r="G93" i="1" l="1"/>
  <c r="Z93" i="1" l="1"/>
  <c r="Z19" i="1" s="1"/>
  <c r="Y93" i="1"/>
  <c r="Y19" i="1" s="1"/>
  <c r="X93" i="1"/>
  <c r="X19" i="1" s="1"/>
  <c r="W93" i="1"/>
  <c r="W19" i="1" s="1"/>
  <c r="V93" i="1"/>
  <c r="V19" i="1" s="1"/>
  <c r="U93" i="1"/>
  <c r="U19" i="1" s="1"/>
  <c r="T93" i="1"/>
  <c r="T19" i="1" s="1"/>
  <c r="S93" i="1"/>
  <c r="S19" i="1" s="1"/>
  <c r="R93" i="1"/>
  <c r="R19" i="1" s="1"/>
  <c r="Q93" i="1"/>
  <c r="Q19" i="1" s="1"/>
  <c r="P93" i="1"/>
  <c r="P19" i="1" s="1"/>
  <c r="O93" i="1"/>
  <c r="O19" i="1" s="1"/>
  <c r="N93" i="1"/>
  <c r="N19" i="1" s="1"/>
  <c r="M93" i="1"/>
  <c r="M19" i="1" s="1"/>
  <c r="L93" i="1"/>
  <c r="L19" i="1" s="1"/>
  <c r="K93" i="1"/>
  <c r="K19" i="1" s="1"/>
  <c r="J93" i="1"/>
  <c r="J19" i="1" s="1"/>
  <c r="I93" i="1"/>
  <c r="I19" i="1" s="1"/>
  <c r="H93" i="1"/>
  <c r="H19" i="1" s="1"/>
  <c r="G19" i="1"/>
  <c r="F93" i="1"/>
  <c r="F19" i="1" s="1"/>
  <c r="E93" i="1"/>
  <c r="E19" i="1" s="1"/>
  <c r="D93" i="1"/>
  <c r="D19" i="1" s="1"/>
  <c r="C93" i="1"/>
  <c r="C19" i="1" s="1"/>
  <c r="B93" i="1"/>
  <c r="B19" i="1" s="1"/>
  <c r="Z75" i="1"/>
  <c r="Z20" i="1" s="1"/>
  <c r="Y75" i="1"/>
  <c r="Y20" i="1" s="1"/>
  <c r="X75" i="1"/>
  <c r="X20" i="1" s="1"/>
  <c r="W75" i="1"/>
  <c r="W20" i="1" s="1"/>
  <c r="V75" i="1"/>
  <c r="V20" i="1" s="1"/>
  <c r="U75" i="1"/>
  <c r="U20" i="1" s="1"/>
  <c r="T75" i="1"/>
  <c r="T20" i="1" s="1"/>
  <c r="S75" i="1"/>
  <c r="S20" i="1" s="1"/>
  <c r="R75" i="1"/>
  <c r="Q75" i="1"/>
  <c r="Q20" i="1" s="1"/>
  <c r="P75" i="1"/>
  <c r="P20" i="1" s="1"/>
  <c r="O75" i="1"/>
  <c r="O20" i="1" s="1"/>
  <c r="N75" i="1"/>
  <c r="N20" i="1" s="1"/>
  <c r="M75" i="1"/>
  <c r="M20" i="1" s="1"/>
  <c r="L75" i="1"/>
  <c r="L20" i="1" s="1"/>
  <c r="K75" i="1"/>
  <c r="K20" i="1" s="1"/>
  <c r="J75" i="1"/>
  <c r="J20" i="1" s="1"/>
  <c r="I75" i="1"/>
  <c r="I20" i="1" s="1"/>
  <c r="H75" i="1"/>
  <c r="H20" i="1" s="1"/>
  <c r="G75" i="1"/>
  <c r="G20" i="1" s="1"/>
  <c r="F75" i="1"/>
  <c r="F20" i="1" s="1"/>
  <c r="E75" i="1"/>
  <c r="E20" i="1" s="1"/>
  <c r="D75" i="1"/>
  <c r="D20" i="1" s="1"/>
  <c r="C75" i="1"/>
  <c r="C20" i="1" s="1"/>
  <c r="B20" i="1"/>
  <c r="B41" i="1"/>
  <c r="D33" i="1"/>
  <c r="Z22" i="1"/>
  <c r="Y22" i="1"/>
  <c r="X22" i="1"/>
  <c r="W22" i="1"/>
  <c r="V22" i="1"/>
  <c r="U22" i="1"/>
  <c r="T22" i="1"/>
  <c r="S22" i="1"/>
  <c r="R22" i="1"/>
  <c r="Q22" i="1"/>
  <c r="P22" i="1"/>
  <c r="O22" i="1"/>
  <c r="N22" i="1"/>
  <c r="M22" i="1"/>
  <c r="L22" i="1"/>
  <c r="K22" i="1"/>
  <c r="J22" i="1"/>
  <c r="I22" i="1"/>
  <c r="H22" i="1"/>
  <c r="G22" i="1"/>
  <c r="F22" i="1"/>
  <c r="E22" i="1"/>
  <c r="D22" i="1"/>
  <c r="C22" i="1"/>
  <c r="B22" i="1"/>
  <c r="R20" i="1"/>
  <c r="E18" i="1" l="1"/>
  <c r="F18" i="1"/>
  <c r="D18" i="1"/>
  <c r="B18" i="1"/>
  <c r="C18" i="1"/>
  <c r="Y21" i="1"/>
  <c r="Y23" i="1" s="1"/>
  <c r="V21" i="1"/>
  <c r="V23" i="1" s="1"/>
  <c r="C21" i="1"/>
  <c r="K21" i="1"/>
  <c r="K23" i="1" s="1"/>
  <c r="F21" i="1"/>
  <c r="N21" i="1"/>
  <c r="N23" i="1" s="1"/>
  <c r="Q21" i="1"/>
  <c r="Q23" i="1" s="1"/>
  <c r="L21" i="1"/>
  <c r="L23" i="1" s="1"/>
  <c r="T21" i="1"/>
  <c r="T23" i="1" s="1"/>
  <c r="D21" i="1"/>
  <c r="X21" i="1"/>
  <c r="X23" i="1" s="1"/>
  <c r="S21" i="1"/>
  <c r="S23" i="1" s="1"/>
  <c r="P21" i="1"/>
  <c r="P23" i="1" s="1"/>
  <c r="H21" i="1"/>
  <c r="H23" i="1" s="1"/>
  <c r="I21" i="1"/>
  <c r="I23" i="1" s="1"/>
  <c r="E21" i="1"/>
  <c r="B21" i="1"/>
  <c r="J21" i="1"/>
  <c r="J23" i="1" s="1"/>
  <c r="R21" i="1"/>
  <c r="R23" i="1" s="1"/>
  <c r="Z21" i="1"/>
  <c r="Z23" i="1" s="1"/>
  <c r="M21" i="1"/>
  <c r="M23" i="1" s="1"/>
  <c r="U21" i="1"/>
  <c r="U23" i="1" s="1"/>
  <c r="G21" i="1"/>
  <c r="G23" i="1" s="1"/>
  <c r="O21" i="1"/>
  <c r="O23" i="1" s="1"/>
  <c r="W21" i="1"/>
  <c r="W23" i="1" s="1"/>
  <c r="B26" i="1" l="1"/>
  <c r="D35" i="1"/>
  <c r="D36" i="1" s="1"/>
  <c r="F23" i="1"/>
  <c r="C23" i="1"/>
  <c r="D23" i="1"/>
  <c r="E23" i="1"/>
  <c r="B23" i="1"/>
  <c r="B27" i="1" s="1"/>
  <c r="B28" i="1" l="1"/>
  <c r="E33" i="1" s="1"/>
</calcChain>
</file>

<file path=xl/sharedStrings.xml><?xml version="1.0" encoding="utf-8"?>
<sst xmlns="http://schemas.openxmlformats.org/spreadsheetml/2006/main" count="64" uniqueCount="60">
  <si>
    <t>Hauptantrag eCall-Nr.:</t>
  </si>
  <si>
    <t>Kurztitel:</t>
  </si>
  <si>
    <t>FörderungswerberIn:</t>
  </si>
  <si>
    <t>Projektdauer (Angabe in Monaten):</t>
  </si>
  <si>
    <t>Finanzierungsplan</t>
  </si>
  <si>
    <t>Jahr</t>
  </si>
  <si>
    <t>Investitionen</t>
  </si>
  <si>
    <t>Einnahmen</t>
  </si>
  <si>
    <t>Ausgaben</t>
  </si>
  <si>
    <t>Einnahmenüberschuss</t>
  </si>
  <si>
    <t>Abzinsungsfaktor</t>
  </si>
  <si>
    <t>Barwert der Einnahmenüberschüsse</t>
  </si>
  <si>
    <t>Gesamtprojektkosten (Investitionen)</t>
  </si>
  <si>
    <t xml:space="preserve">abzgl. abgezinste Einnahmenüberschüsse </t>
  </si>
  <si>
    <t xml:space="preserve">Zinssatz: </t>
  </si>
  <si>
    <t>= Finanzierungslücke</t>
  </si>
  <si>
    <t>Kosten/Finanzierung/Förderung</t>
  </si>
  <si>
    <t>Förderungsquote in %</t>
  </si>
  <si>
    <t>Bundesförderung in Euro</t>
  </si>
  <si>
    <t>Restfinanzierung in Euro</t>
  </si>
  <si>
    <t>Restfinanzierung in %</t>
  </si>
  <si>
    <t>Tabelle 1: Investitionen</t>
  </si>
  <si>
    <t>Projektjahr</t>
  </si>
  <si>
    <t>Förderfähige Kosten</t>
  </si>
  <si>
    <t>Nicht förderfähige Kosten:</t>
  </si>
  <si>
    <t>Kosten für aktive Netzelemente</t>
  </si>
  <si>
    <t>Beratungskosten</t>
  </si>
  <si>
    <t>Tabelle 2: Ausgaben</t>
  </si>
  <si>
    <t>Kosten für laufenden Betrieb</t>
  </si>
  <si>
    <t>Kosten für Instandhaltung, Reparaturen</t>
  </si>
  <si>
    <t>Kosten für Marketing und Vertrieb</t>
  </si>
  <si>
    <t>Summe Ausgaben</t>
  </si>
  <si>
    <t>Tabelle 3: Einnahmen</t>
  </si>
  <si>
    <t>Summe Einnahmen</t>
  </si>
  <si>
    <t>AfA Erweiterungsinvestitionen</t>
  </si>
  <si>
    <t>Kosten für Vorleistungsprodukte (Backhaul-Anbindung)</t>
  </si>
  <si>
    <t>Einnahmen aus Vorleistungsprodukten</t>
  </si>
  <si>
    <t>Erläuterungen zu den nicht förderbaren Kosten:</t>
  </si>
  <si>
    <t>Weitere Förderungen</t>
  </si>
  <si>
    <t>Finanzierungsplan Projektabschluss</t>
  </si>
  <si>
    <t>Bitte übertragen Sie den Wert "Finanzierungslücke" in den eCall!</t>
  </si>
  <si>
    <r>
      <t>Mit diesem Finanzierungsplan über eine Laufzeit von 20 Jahren nach Projek</t>
    </r>
    <r>
      <rPr>
        <sz val="11"/>
        <color theme="1"/>
        <rFont val="Calibri"/>
        <family val="2"/>
      </rPr>
      <t xml:space="preserve">tabschluss belegen Sie die Finanzierungslücke, die eine Förderung Ihres Projektes rechtfertigt. Dabei können auch die nicht förderfähigen Kosten berücksichtigt werden. Wir ersuchen Sie, die während der Projektlaufzeit angefallenen tatsächlichen Investitionskosten sowie Einnahmen und Ausgaben zu erfassen. Weiters sind die erwarteten Einnahmen und Ausgaben für einen Zeitraum von 20 Jahren nach Projektabschluss anzuführen mit einer möglichst realistischen Planung für zumindest 7 Jahre nach der Investition. Ab dem 8. Jahr können </t>
    </r>
    <r>
      <rPr>
        <sz val="11"/>
        <rFont val="Calibri"/>
        <family val="2"/>
      </rPr>
      <t xml:space="preserve">die Werte des letzten Jahres linear auf die geforderten 20 Jahre fortgeschrieben werden.
Folgendes ist zu beachten: 
• </t>
    </r>
    <r>
      <rPr>
        <b/>
        <sz val="11"/>
        <rFont val="Calibri"/>
        <family val="2"/>
      </rPr>
      <t>Befüllen Sie nur die gelben Felder</t>
    </r>
    <r>
      <rPr>
        <b/>
        <sz val="11"/>
        <color rgb="FFFFFF00"/>
        <rFont val="Symbol"/>
        <family val="1"/>
        <charset val="2"/>
      </rPr>
      <t xml:space="preserve"> </t>
    </r>
    <r>
      <rPr>
        <b/>
        <sz val="14"/>
        <color rgb="FFFFFF00"/>
        <rFont val="Wingdings"/>
        <charset val="2"/>
      </rPr>
      <t>n</t>
    </r>
    <r>
      <rPr>
        <b/>
        <sz val="11"/>
        <rFont val="Calibri"/>
        <family val="2"/>
      </rPr>
      <t xml:space="preserve">  (Die Texte und Formeln der übrigen Feldern sind gesperrt). 
</t>
    </r>
    <r>
      <rPr>
        <sz val="11"/>
        <rFont val="Calibri"/>
        <family val="2"/>
      </rPr>
      <t>• Sobald die Projektdauer eingefügt wurde, werden die erforderlichen Felder gelb dargestellt.</t>
    </r>
    <r>
      <rPr>
        <b/>
        <sz val="11"/>
        <rFont val="Calibri"/>
        <family val="2"/>
      </rPr>
      <t xml:space="preserve">
</t>
    </r>
    <r>
      <rPr>
        <sz val="11"/>
        <color theme="1"/>
        <rFont val="Calibri"/>
        <family val="2"/>
      </rPr>
      <t>•</t>
    </r>
    <r>
      <rPr>
        <sz val="11"/>
        <color rgb="FF00B0F0"/>
        <rFont val="Calibri"/>
        <family val="2"/>
      </rPr>
      <t xml:space="preserve"> </t>
    </r>
    <r>
      <rPr>
        <sz val="11"/>
        <color theme="1"/>
        <rFont val="Calibri"/>
        <family val="2"/>
      </rPr>
      <t xml:space="preserve">Falls es sich um ein Konsortialprojekt handelt muss jeder Partner einen eigenen Finanzierungsplan befüllen. 
• Jahr 1 entspricht dem ersten Berichtszeitraum (Datum des Projektstarts plus 365 Tage), Jahr 2 entspricht dem zweiten Berichtszeitraum etc. 
• Sofern die vorhandene Anzahl der Zeilen in der Tabelle nicht ausreicht, erweitern Sie die Tabelle durch Einfügen von Zeilen. Achten Sie darauf, dass die Formelbezüge (z. B. Summenformel über eine Spalte) die neu eingefügten Zeilen mit einbeziehen!  </t>
    </r>
  </si>
  <si>
    <t>Bitte tragen Sie hier die Förderungsquote ein, die nach der WebGIS Aktualisierung im WebGIS errechnet wurde (WebGIS-Statistik FS-V1). Die maximale Förderungsquote ist der Förderungsprozentsatz gemäß Förderungsvertrag.</t>
  </si>
  <si>
    <t>Tragen Sie hier bitte alle weiteren Förderungen von öffentlichen Stellen (einschließlich EU) ein, die für dieses Projekt bzw. Teile dieses Projekts (dieselben Leistungen/Kostenpositionen der Abrechnung dieses Projekts) beantragt, genehmigt, ausbezahlt wurden bzw. noch ausbezahlt werden.</t>
  </si>
  <si>
    <t>Zusätzliche Kosten für Planung/PM/Bauaufsicht (über 10 %)</t>
  </si>
  <si>
    <t>Bitte tragen Sie hier die förderfähigen Investitionskosten lt. Zwischen- und Endabrechnungen ein. Teilen Sie diese auf die Laufzeit nach tatsächlichem Kostenanfall auf.</t>
  </si>
  <si>
    <t>Bitte tragen Sie hier die nicht förderfähigen Investitionskosten, die zur Umsetzung des Projekts erforderlich waren, getrennt nach Kostenart ein und teilen Sie diese gemäß dem tatsächlichen Kostenanfall auf die Projektlaufzeit auf. Verwenden Sie dabei bitte dieselbe Aufgliederung wie im Finanzierungsplan bei der Projekteinreichung (Änderungen sind nachvollziehbar zu begründen). Die Auflistung ist nur beispielhaft, Sie können die angeführten Beispiele überschreiben. Ergänzen Sie weitere Zeilen, falls erforderlich.</t>
  </si>
  <si>
    <t>Die Auflistung der Ausgaben bzw. Einnahmen ist nur beispielhaft, Sie können die angeführten Beispiele überschreiben.</t>
  </si>
  <si>
    <t>Bitte tragen Sie hier die Ausgaben (sämtliche Kosten für den laufenden Betrieb und die Instandhaltung, auch Management- und Personalkosten, Marketing etc.) für die Projektlaufzeit (tatsächliche Ausgaben) sowie für einen Zeitraum von 20 Jahren nach Projektabschluss (erwartete Ausgaben) ein. Dazu zählen z. B. auch für die Einnahmenerzielung notwendige Erweiterungsinvestitionen (jedoch nur in Höhe der darauf entfallenden jährlichen Abschreibungen). Nicht als Ausgaben ansetzbar sind die auf die Anfangsinvestition (Projektkosten) entfallende Abschreibung sowie Finanzierungskosten und Kapitaltilgungen. Erläuterungen zur Ausgabenberechnung sind unter den Tabellen anzuführen. Verwenden Sie bitte dieselbe Aufgliederung wie im Finanzierungsplan bei der Einreichung (Änderungen sind nachvollziehbar zu begründen). Die Auflistung der Ausgaben ist nur beispielhaft, Sie können die angeführten Beispiele überschreiben.</t>
  </si>
  <si>
    <r>
      <t xml:space="preserve">Bitte tragen Sie hier die aus der Investition erzielten bzw. zu erzielenden Einnahmen für die Projektlaufzeit (tatsächliche Einnahmen) sowie für einen Zeitraum von </t>
    </r>
    <r>
      <rPr>
        <i/>
        <sz val="11"/>
        <rFont val="Calibri"/>
        <family val="2"/>
      </rPr>
      <t>20 Jahren nach Projektabschluss (erwartete Einnahmen) ein. Wichtig ist, dass alle während und nach Realisierung der Ausbaumaßnahme tatsächlichen bzw. erwarteten Einnahmen enthalten sind. Erläuterungen zur Einnahmenberechnung sind unter den Tabellen anzuführen. Verwenden Sie bitte dieselbe Aufgliederung wie im Finanzierungsplan bei der Projekteinreichung (Änderungen sind nachvollziehbar zu begründen). Die Auflistung der Einnahmen ist nur beispielhaft, Sie können die angeführten Beispiele überschreiben.</t>
    </r>
  </si>
  <si>
    <t>z. B.</t>
  </si>
  <si>
    <t xml:space="preserve">Instandhaltung: angenommene Kosten /Haushalt/Monat </t>
  </si>
  <si>
    <t xml:space="preserve">Marketing und Vertrieb: angenommene Kosten /Haushalt/Monat </t>
  </si>
  <si>
    <t>Angenommene Teilnahmequote der Haushalte (jährliche Steigerung und bis zu welchem Ausmaß)</t>
  </si>
  <si>
    <t>Angenommene Höhe der Einnahmen/Monat/Haushalt</t>
  </si>
  <si>
    <t>Bitte tragen Sie Erläuterungen zu Ihren Angaben hier ein, die angeführten Beispiele können adaptiert bzw. überschrieben und Zeilen bei Bedarf ergänzt werden.</t>
  </si>
  <si>
    <t>Einmalige Anschlusskosten</t>
  </si>
  <si>
    <t>Förderbare Investitionskosten</t>
  </si>
  <si>
    <t>Erläuterungen zur Berechnung der Ausgaben:</t>
  </si>
  <si>
    <t>Erläuterungen zur Berechnung der Einnahmen: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</si>
</sst>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000_-;\-* #,##0.000000_-;_-* &quot;-&quot;??_-;_-@_-"/>
    <numFmt numFmtId="165" formatCode="#,##0_ ;\-#,##0\ "/>
  </numFmts>
  <fonts count="20" x14ac:knownFonts="1">
    <font>
      <sz val="11"/>
      <color theme="1"/>
      <name val="Calibri"/>
      <family val="2"/>
      <scheme val="minor"/>
    </font>
    <font>
      <sz val="12"/>
      <name val="Times New Roman"/>
      <family val="1"/>
    </font>
    <font>
      <b/>
      <sz val="18"/>
      <name val="Calibri"/>
      <family val="2"/>
    </font>
    <font>
      <b/>
      <sz val="11"/>
      <name val="Calibri"/>
      <family val="2"/>
    </font>
    <font>
      <sz val="11"/>
      <name val="Calibri"/>
      <family val="2"/>
    </font>
    <font>
      <sz val="11"/>
      <color theme="1"/>
      <name val="Calibri"/>
      <family val="2"/>
    </font>
    <font>
      <sz val="11"/>
      <color rgb="FF00B0F0"/>
      <name val="Calibri"/>
      <family val="2"/>
    </font>
    <font>
      <b/>
      <sz val="11"/>
      <color theme="1"/>
      <name val="Calibri"/>
      <family val="2"/>
    </font>
    <font>
      <b/>
      <sz val="11"/>
      <color theme="0"/>
      <name val="Calibri"/>
      <family val="2"/>
    </font>
    <font>
      <sz val="10"/>
      <name val="Calibri"/>
      <family val="2"/>
    </font>
    <font>
      <b/>
      <sz val="11"/>
      <color rgb="FF7030A0"/>
      <name val="Calibri"/>
      <family val="2"/>
    </font>
    <font>
      <b/>
      <sz val="12"/>
      <name val="Calibri"/>
      <family val="2"/>
    </font>
    <font>
      <i/>
      <sz val="11"/>
      <name val="Calibri"/>
      <family val="2"/>
    </font>
    <font>
      <i/>
      <sz val="11"/>
      <color theme="1"/>
      <name val="Calibri"/>
      <family val="2"/>
    </font>
    <font>
      <b/>
      <sz val="11"/>
      <color rgb="FFFF0000"/>
      <name val="Calibri"/>
      <family val="2"/>
    </font>
    <font>
      <b/>
      <sz val="11"/>
      <color rgb="FFFFFF00"/>
      <name val="Symbol"/>
      <family val="1"/>
      <charset val="2"/>
    </font>
    <font>
      <b/>
      <sz val="14"/>
      <color rgb="FFFFFF00"/>
      <name val="Wingdings"/>
      <charset val="2"/>
    </font>
    <font>
      <b/>
      <sz val="11"/>
      <color theme="1"/>
      <name val="Calibri"/>
      <family val="2"/>
      <scheme val="minor"/>
    </font>
    <font>
      <sz val="11"/>
      <color rgb="FFFF0000"/>
      <name val="Calibri"/>
      <family val="2"/>
    </font>
    <font>
      <b/>
      <sz val="11"/>
      <color rgb="FFFF0000"/>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s>
  <borders count="45">
    <border>
      <left/>
      <right/>
      <top/>
      <bottom/>
      <diagonal/>
    </border>
    <border>
      <left/>
      <right/>
      <top/>
      <bottom style="double">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auto="1"/>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auto="1"/>
      </right>
      <top/>
      <bottom style="thin">
        <color auto="1"/>
      </bottom>
      <diagonal/>
    </border>
    <border>
      <left/>
      <right style="thin">
        <color indexed="64"/>
      </right>
      <top/>
      <bottom/>
      <diagonal/>
    </border>
    <border>
      <left style="thin">
        <color indexed="64"/>
      </left>
      <right style="medium">
        <color indexed="64"/>
      </right>
      <top style="medium">
        <color indexed="64"/>
      </top>
      <bottom style="double">
        <color indexed="64"/>
      </bottom>
      <diagonal/>
    </border>
    <border>
      <left style="thin">
        <color auto="1"/>
      </left>
      <right style="medium">
        <color auto="1"/>
      </right>
      <top style="medium">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thin">
        <color auto="1"/>
      </right>
      <top style="medium">
        <color indexed="64"/>
      </top>
      <bottom style="double">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4" fontId="9" fillId="2" borderId="12" xfId="2" applyNumberFormat="1" applyFont="1" applyFill="1" applyBorder="1" applyAlignment="1" applyProtection="1">
      <alignment wrapText="1"/>
    </xf>
    <xf numFmtId="165" fontId="3" fillId="2" borderId="13" xfId="2" applyNumberFormat="1" applyFont="1" applyFill="1" applyBorder="1" applyAlignment="1" applyProtection="1">
      <alignment wrapText="1"/>
    </xf>
    <xf numFmtId="10" fontId="6" fillId="5" borderId="19" xfId="3" applyNumberFormat="1" applyFont="1" applyFill="1" applyBorder="1" applyAlignment="1" applyProtection="1">
      <alignment horizontal="left" indent="2"/>
    </xf>
    <xf numFmtId="165" fontId="3" fillId="5" borderId="12" xfId="2" applyNumberFormat="1" applyFont="1" applyFill="1" applyBorder="1" applyAlignment="1" applyProtection="1">
      <alignment horizontal="right"/>
    </xf>
    <xf numFmtId="0" fontId="4" fillId="7" borderId="3" xfId="1" applyFont="1" applyFill="1" applyBorder="1" applyProtection="1">
      <protection locked="0"/>
    </xf>
    <xf numFmtId="10" fontId="11" fillId="7" borderId="3" xfId="1" applyNumberFormat="1" applyFont="1" applyFill="1" applyBorder="1" applyAlignment="1" applyProtection="1">
      <alignment wrapText="1"/>
      <protection locked="0"/>
    </xf>
    <xf numFmtId="3" fontId="4" fillId="7" borderId="3" xfId="1" applyNumberFormat="1" applyFont="1" applyFill="1" applyBorder="1" applyProtection="1">
      <protection locked="0"/>
    </xf>
    <xf numFmtId="3" fontId="4" fillId="7" borderId="29" xfId="1" applyNumberFormat="1" applyFont="1" applyFill="1" applyBorder="1" applyProtection="1">
      <protection locked="0"/>
    </xf>
    <xf numFmtId="3" fontId="4" fillId="7" borderId="4" xfId="1" applyNumberFormat="1" applyFont="1" applyFill="1" applyBorder="1" applyProtection="1">
      <protection locked="0"/>
    </xf>
    <xf numFmtId="0" fontId="4" fillId="7" borderId="29" xfId="1" applyFont="1" applyFill="1" applyBorder="1" applyProtection="1">
      <protection locked="0"/>
    </xf>
    <xf numFmtId="0" fontId="4" fillId="7" borderId="32" xfId="1" applyFont="1" applyFill="1" applyBorder="1" applyProtection="1">
      <protection locked="0"/>
    </xf>
    <xf numFmtId="3" fontId="4" fillId="7" borderId="31" xfId="1" applyNumberFormat="1" applyFont="1" applyFill="1" applyBorder="1" applyProtection="1">
      <protection locked="0"/>
    </xf>
    <xf numFmtId="3" fontId="4" fillId="7" borderId="3" xfId="1" applyNumberFormat="1" applyFont="1" applyFill="1" applyBorder="1" applyAlignment="1" applyProtection="1">
      <alignment wrapText="1"/>
      <protection locked="0"/>
    </xf>
    <xf numFmtId="0" fontId="2" fillId="0" borderId="0" xfId="1" applyFont="1" applyFill="1" applyProtection="1"/>
    <xf numFmtId="0" fontId="3" fillId="0" borderId="0" xfId="1" applyFont="1" applyProtection="1"/>
    <xf numFmtId="0" fontId="3" fillId="0" borderId="0" xfId="1" applyFont="1" applyFill="1" applyProtection="1"/>
    <xf numFmtId="0" fontId="7" fillId="0" borderId="0" xfId="0" applyFont="1" applyAlignment="1" applyProtection="1">
      <alignment vertical="center"/>
    </xf>
    <xf numFmtId="0" fontId="4" fillId="0" borderId="0" xfId="1" applyFont="1" applyProtection="1"/>
    <xf numFmtId="0" fontId="5" fillId="0" borderId="1" xfId="0" applyFont="1" applyBorder="1" applyProtection="1"/>
    <xf numFmtId="0" fontId="5" fillId="0" borderId="0" xfId="0" applyFont="1" applyProtection="1"/>
    <xf numFmtId="0" fontId="5" fillId="3" borderId="2" xfId="0" applyFont="1" applyFill="1" applyBorder="1" applyProtection="1"/>
    <xf numFmtId="0" fontId="5" fillId="3" borderId="3" xfId="0" applyFont="1" applyFill="1" applyBorder="1" applyProtection="1"/>
    <xf numFmtId="0" fontId="5" fillId="3" borderId="3" xfId="0" applyFont="1" applyFill="1" applyBorder="1" applyAlignment="1" applyProtection="1">
      <alignment wrapText="1"/>
    </xf>
    <xf numFmtId="0" fontId="5" fillId="3" borderId="4" xfId="0" applyFont="1" applyFill="1" applyBorder="1" applyAlignment="1" applyProtection="1">
      <alignment horizontal="left"/>
    </xf>
    <xf numFmtId="0" fontId="3" fillId="2" borderId="8" xfId="1" applyFont="1" applyFill="1" applyBorder="1" applyAlignment="1" applyProtection="1">
      <alignment wrapText="1"/>
    </xf>
    <xf numFmtId="0" fontId="3" fillId="0" borderId="9" xfId="1" applyFont="1" applyBorder="1" applyAlignment="1" applyProtection="1">
      <alignment wrapText="1"/>
    </xf>
    <xf numFmtId="0" fontId="3" fillId="5" borderId="9" xfId="1" applyFont="1" applyFill="1" applyBorder="1" applyAlignment="1" applyProtection="1">
      <alignment wrapText="1"/>
    </xf>
    <xf numFmtId="0" fontId="4" fillId="0" borderId="0" xfId="1" applyFont="1" applyAlignment="1" applyProtection="1">
      <alignment horizontal="right" wrapText="1"/>
    </xf>
    <xf numFmtId="0" fontId="3" fillId="8" borderId="10" xfId="1" applyFont="1" applyFill="1" applyBorder="1" applyAlignment="1" applyProtection="1">
      <alignment wrapText="1"/>
    </xf>
    <xf numFmtId="3" fontId="3" fillId="8" borderId="3" xfId="1" applyNumberFormat="1" applyFont="1" applyFill="1" applyBorder="1" applyAlignment="1" applyProtection="1">
      <alignment wrapText="1"/>
    </xf>
    <xf numFmtId="3" fontId="3" fillId="9" borderId="3" xfId="1" applyNumberFormat="1" applyFont="1" applyFill="1" applyBorder="1" applyAlignment="1" applyProtection="1">
      <alignment wrapText="1"/>
    </xf>
    <xf numFmtId="0" fontId="3" fillId="0" borderId="0" xfId="1" applyFont="1" applyFill="1" applyAlignment="1" applyProtection="1">
      <alignment wrapText="1"/>
    </xf>
    <xf numFmtId="0" fontId="3" fillId="2" borderId="10" xfId="1" applyFont="1" applyFill="1" applyBorder="1" applyAlignment="1" applyProtection="1">
      <alignment wrapText="1"/>
    </xf>
    <xf numFmtId="3" fontId="3" fillId="2" borderId="3" xfId="1" applyNumberFormat="1" applyFont="1" applyFill="1" applyBorder="1" applyAlignment="1" applyProtection="1">
      <alignment wrapText="1"/>
    </xf>
    <xf numFmtId="0" fontId="3" fillId="0" borderId="0" xfId="1" applyFont="1" applyAlignment="1" applyProtection="1">
      <alignment wrapText="1"/>
    </xf>
    <xf numFmtId="0" fontId="3" fillId="2" borderId="11" xfId="1" applyFont="1" applyFill="1" applyBorder="1" applyAlignment="1" applyProtection="1">
      <alignment wrapText="1"/>
    </xf>
    <xf numFmtId="0" fontId="4" fillId="0" borderId="0" xfId="1" applyFont="1" applyAlignment="1" applyProtection="1">
      <alignment wrapText="1"/>
    </xf>
    <xf numFmtId="0" fontId="3" fillId="2" borderId="13" xfId="1" applyFont="1" applyFill="1" applyBorder="1" applyAlignment="1" applyProtection="1">
      <alignment wrapText="1"/>
    </xf>
    <xf numFmtId="0" fontId="5" fillId="0" borderId="14" xfId="0" applyFont="1" applyBorder="1" applyAlignment="1" applyProtection="1">
      <alignment horizontal="left"/>
    </xf>
    <xf numFmtId="0" fontId="5" fillId="0" borderId="0" xfId="0" applyFont="1" applyAlignment="1" applyProtection="1">
      <alignment horizontal="left"/>
    </xf>
    <xf numFmtId="4" fontId="4" fillId="0" borderId="0" xfId="1" applyNumberFormat="1" applyFont="1" applyAlignment="1" applyProtection="1">
      <alignment horizontal="left" indent="2"/>
    </xf>
    <xf numFmtId="0" fontId="4" fillId="5" borderId="15" xfId="1" applyFont="1" applyFill="1" applyBorder="1" applyProtection="1"/>
    <xf numFmtId="165" fontId="4" fillId="5" borderId="9" xfId="1" applyNumberFormat="1" applyFont="1" applyFill="1" applyBorder="1" applyAlignment="1" applyProtection="1">
      <alignment horizontal="right"/>
    </xf>
    <xf numFmtId="0" fontId="4" fillId="5" borderId="16" xfId="1" applyFont="1" applyFill="1" applyBorder="1" applyProtection="1"/>
    <xf numFmtId="4" fontId="4" fillId="5" borderId="17" xfId="1" applyNumberFormat="1" applyFont="1" applyFill="1" applyBorder="1" applyAlignment="1" applyProtection="1">
      <alignment horizontal="left" indent="2"/>
    </xf>
    <xf numFmtId="0" fontId="4" fillId="5" borderId="18" xfId="1" applyFont="1" applyFill="1" applyBorder="1" applyProtection="1"/>
    <xf numFmtId="165" fontId="4" fillId="5" borderId="3" xfId="1" applyNumberFormat="1" applyFont="1" applyFill="1" applyBorder="1" applyAlignment="1" applyProtection="1">
      <alignment horizontal="right"/>
    </xf>
    <xf numFmtId="0" fontId="4" fillId="5" borderId="0" xfId="1" applyFont="1" applyFill="1" applyProtection="1"/>
    <xf numFmtId="0" fontId="10" fillId="5" borderId="20" xfId="1" quotePrefix="1" applyFont="1" applyFill="1" applyBorder="1" applyProtection="1"/>
    <xf numFmtId="0" fontId="3" fillId="5" borderId="21" xfId="1" applyFont="1" applyFill="1" applyBorder="1" applyProtection="1"/>
    <xf numFmtId="4" fontId="3" fillId="5" borderId="22" xfId="1" applyNumberFormat="1" applyFont="1" applyFill="1" applyBorder="1" applyAlignment="1" applyProtection="1">
      <alignment horizontal="left" indent="2"/>
    </xf>
    <xf numFmtId="0" fontId="10" fillId="0" borderId="0" xfId="1" applyFont="1" applyProtection="1"/>
    <xf numFmtId="3" fontId="11" fillId="5" borderId="3" xfId="1" applyNumberFormat="1" applyFont="1" applyFill="1" applyBorder="1" applyAlignment="1" applyProtection="1">
      <alignment wrapText="1"/>
    </xf>
    <xf numFmtId="165" fontId="4" fillId="0" borderId="0" xfId="1" applyNumberFormat="1" applyFont="1" applyProtection="1"/>
    <xf numFmtId="0" fontId="14" fillId="0" borderId="0" xfId="1" applyFont="1" applyProtection="1"/>
    <xf numFmtId="9" fontId="11" fillId="5" borderId="3" xfId="1" applyNumberFormat="1" applyFont="1" applyFill="1" applyBorder="1" applyAlignment="1" applyProtection="1">
      <alignment wrapText="1"/>
    </xf>
    <xf numFmtId="0" fontId="3" fillId="5" borderId="3" xfId="1" applyFont="1" applyFill="1" applyBorder="1" applyAlignment="1" applyProtection="1">
      <alignment wrapText="1"/>
    </xf>
    <xf numFmtId="3" fontId="3" fillId="5" borderId="3" xfId="1" applyNumberFormat="1" applyFont="1" applyFill="1" applyBorder="1" applyAlignment="1" applyProtection="1">
      <alignment wrapText="1"/>
    </xf>
    <xf numFmtId="0" fontId="3" fillId="5" borderId="3" xfId="1" applyFont="1" applyFill="1" applyBorder="1" applyProtection="1"/>
    <xf numFmtId="0" fontId="12" fillId="0" borderId="0" xfId="1" applyFont="1" applyProtection="1"/>
    <xf numFmtId="0" fontId="4" fillId="6" borderId="3" xfId="1" applyFont="1" applyFill="1" applyBorder="1" applyProtection="1"/>
    <xf numFmtId="0" fontId="4" fillId="6" borderId="29" xfId="1" applyFont="1" applyFill="1" applyBorder="1" applyProtection="1"/>
    <xf numFmtId="0" fontId="4" fillId="6" borderId="4" xfId="1" applyFont="1" applyFill="1" applyBorder="1" applyProtection="1"/>
    <xf numFmtId="0" fontId="13" fillId="0" borderId="0" xfId="0" applyFont="1" applyAlignment="1" applyProtection="1">
      <alignment vertical="top"/>
    </xf>
    <xf numFmtId="0" fontId="13" fillId="0" borderId="0" xfId="0" applyFont="1" applyProtection="1"/>
    <xf numFmtId="0" fontId="3" fillId="5" borderId="2" xfId="1" applyFont="1" applyFill="1" applyBorder="1" applyAlignment="1" applyProtection="1">
      <alignment wrapText="1"/>
    </xf>
    <xf numFmtId="0" fontId="3" fillId="5" borderId="11" xfId="1" applyFont="1" applyFill="1" applyBorder="1" applyProtection="1"/>
    <xf numFmtId="3" fontId="3" fillId="5" borderId="12" xfId="1" applyNumberFormat="1" applyFont="1" applyFill="1" applyBorder="1" applyProtection="1"/>
    <xf numFmtId="3" fontId="3" fillId="5" borderId="33" xfId="1" applyNumberFormat="1" applyFont="1" applyFill="1" applyBorder="1" applyProtection="1"/>
    <xf numFmtId="0" fontId="3" fillId="5" borderId="34" xfId="1" applyFont="1" applyFill="1" applyBorder="1" applyAlignment="1" applyProtection="1">
      <alignment wrapText="1"/>
    </xf>
    <xf numFmtId="0" fontId="3" fillId="5" borderId="0" xfId="1" applyFont="1" applyFill="1" applyBorder="1" applyProtection="1"/>
    <xf numFmtId="0" fontId="14" fillId="0" borderId="14" xfId="1" applyFont="1" applyBorder="1" applyAlignment="1" applyProtection="1"/>
    <xf numFmtId="0" fontId="0" fillId="0" borderId="0" xfId="0" applyAlignment="1" applyProtection="1"/>
    <xf numFmtId="3" fontId="3" fillId="9" borderId="23" xfId="1" applyNumberFormat="1" applyFont="1" applyFill="1" applyBorder="1" applyAlignment="1" applyProtection="1">
      <alignment wrapText="1"/>
    </xf>
    <xf numFmtId="3" fontId="3" fillId="9" borderId="25" xfId="1" applyNumberFormat="1" applyFont="1" applyFill="1" applyBorder="1" applyAlignment="1" applyProtection="1">
      <alignment wrapText="1"/>
    </xf>
    <xf numFmtId="0" fontId="4" fillId="0" borderId="0" xfId="1" applyFont="1" applyBorder="1" applyProtection="1"/>
    <xf numFmtId="3" fontId="4" fillId="0" borderId="0" xfId="1" applyNumberFormat="1" applyFont="1" applyProtection="1"/>
    <xf numFmtId="0" fontId="3" fillId="5" borderId="37" xfId="1" applyFont="1" applyFill="1" applyBorder="1" applyAlignment="1" applyProtection="1">
      <alignment wrapText="1"/>
    </xf>
    <xf numFmtId="3" fontId="3" fillId="9" borderId="38" xfId="1" applyNumberFormat="1" applyFont="1" applyFill="1" applyBorder="1" applyAlignment="1" applyProtection="1">
      <alignment wrapText="1"/>
    </xf>
    <xf numFmtId="3" fontId="3" fillId="2" borderId="38" xfId="1" applyNumberFormat="1" applyFont="1" applyFill="1" applyBorder="1" applyAlignment="1" applyProtection="1">
      <alignment wrapText="1"/>
    </xf>
    <xf numFmtId="3" fontId="3" fillId="2" borderId="39" xfId="1" applyNumberFormat="1" applyFont="1" applyFill="1" applyBorder="1" applyAlignment="1" applyProtection="1">
      <alignment wrapText="1"/>
    </xf>
    <xf numFmtId="3" fontId="3" fillId="2" borderId="36" xfId="1" applyNumberFormat="1" applyFont="1" applyFill="1" applyBorder="1" applyAlignment="1" applyProtection="1">
      <alignment wrapText="1"/>
    </xf>
    <xf numFmtId="164" fontId="9" fillId="2" borderId="40" xfId="2" applyNumberFormat="1" applyFont="1" applyFill="1" applyBorder="1" applyAlignment="1" applyProtection="1">
      <alignment wrapText="1"/>
    </xf>
    <xf numFmtId="0" fontId="19" fillId="0" borderId="0" xfId="0" applyFont="1" applyProtection="1"/>
    <xf numFmtId="3" fontId="11" fillId="7" borderId="3" xfId="1" applyNumberFormat="1" applyFont="1" applyFill="1" applyBorder="1" applyAlignment="1" applyProtection="1">
      <alignment wrapText="1"/>
      <protection locked="0"/>
    </xf>
    <xf numFmtId="0" fontId="4" fillId="7" borderId="2" xfId="1" applyFont="1" applyFill="1" applyBorder="1" applyAlignment="1" applyProtection="1">
      <alignment wrapText="1"/>
      <protection locked="0"/>
    </xf>
    <xf numFmtId="0" fontId="4" fillId="7" borderId="4" xfId="1" applyFont="1" applyFill="1" applyBorder="1" applyAlignment="1" applyProtection="1">
      <alignment wrapText="1"/>
      <protection locked="0"/>
    </xf>
    <xf numFmtId="0" fontId="12" fillId="5" borderId="14" xfId="1" applyFont="1" applyFill="1" applyBorder="1" applyAlignment="1" applyProtection="1">
      <alignment wrapText="1"/>
    </xf>
    <xf numFmtId="0" fontId="13" fillId="5" borderId="0" xfId="0" applyFont="1" applyFill="1" applyBorder="1" applyAlignment="1" applyProtection="1"/>
    <xf numFmtId="0" fontId="0" fillId="0" borderId="0" xfId="0" applyAlignment="1"/>
    <xf numFmtId="0" fontId="13" fillId="5" borderId="14" xfId="0" applyFont="1" applyFill="1" applyBorder="1" applyAlignment="1" applyProtection="1"/>
    <xf numFmtId="0" fontId="12" fillId="5" borderId="0" xfId="1" applyFont="1" applyFill="1" applyBorder="1" applyAlignment="1" applyProtection="1">
      <alignment wrapText="1"/>
    </xf>
    <xf numFmtId="0" fontId="8" fillId="4" borderId="5" xfId="0" applyFont="1" applyFill="1" applyBorder="1" applyAlignment="1" applyProtection="1"/>
    <xf numFmtId="0" fontId="8" fillId="4" borderId="6" xfId="0" applyFont="1" applyFill="1" applyBorder="1" applyAlignment="1" applyProtection="1"/>
    <xf numFmtId="0" fontId="8" fillId="4" borderId="7" xfId="0" applyFont="1" applyFill="1" applyBorder="1" applyAlignment="1" applyProtection="1"/>
    <xf numFmtId="0" fontId="4" fillId="7" borderId="3" xfId="1" applyFont="1" applyFill="1" applyBorder="1" applyAlignment="1" applyProtection="1">
      <protection locked="0"/>
    </xf>
    <xf numFmtId="0" fontId="0" fillId="7" borderId="3" xfId="0" applyFill="1" applyBorder="1" applyAlignment="1" applyProtection="1">
      <protection locked="0"/>
    </xf>
    <xf numFmtId="0" fontId="8" fillId="4" borderId="23" xfId="0" applyFont="1" applyFill="1" applyBorder="1" applyProtection="1"/>
    <xf numFmtId="0" fontId="5" fillId="4" borderId="24" xfId="0" applyFont="1" applyFill="1" applyBorder="1" applyProtection="1"/>
    <xf numFmtId="0" fontId="5" fillId="4" borderId="25" xfId="0" applyFont="1" applyFill="1" applyBorder="1" applyProtection="1"/>
    <xf numFmtId="0" fontId="3" fillId="5" borderId="23" xfId="1" applyFont="1" applyFill="1" applyBorder="1" applyAlignment="1" applyProtection="1">
      <alignment wrapText="1"/>
    </xf>
    <xf numFmtId="0" fontId="5" fillId="5" borderId="24" xfId="0" applyFont="1" applyFill="1" applyBorder="1" applyProtection="1"/>
    <xf numFmtId="0" fontId="5" fillId="5" borderId="25" xfId="0" applyFont="1" applyFill="1" applyBorder="1" applyProtection="1"/>
    <xf numFmtId="0" fontId="12" fillId="2" borderId="0" xfId="1" applyFont="1" applyFill="1" applyBorder="1" applyAlignment="1" applyProtection="1"/>
    <xf numFmtId="0" fontId="0" fillId="0" borderId="0" xfId="0" applyBorder="1" applyAlignment="1" applyProtection="1"/>
    <xf numFmtId="0" fontId="8" fillId="4" borderId="26" xfId="0" applyFont="1" applyFill="1" applyBorder="1" applyProtection="1"/>
    <xf numFmtId="0" fontId="8" fillId="4" borderId="27" xfId="0" applyFont="1" applyFill="1" applyBorder="1" applyProtection="1"/>
    <xf numFmtId="0" fontId="8" fillId="4" borderId="28" xfId="0" applyFont="1" applyFill="1" applyBorder="1" applyProtection="1"/>
    <xf numFmtId="0" fontId="8" fillId="4" borderId="24" xfId="0" applyFont="1" applyFill="1" applyBorder="1" applyProtection="1"/>
    <xf numFmtId="0" fontId="8" fillId="4" borderId="25" xfId="0" applyFont="1" applyFill="1" applyBorder="1" applyProtection="1"/>
    <xf numFmtId="0" fontId="5" fillId="0" borderId="30" xfId="0" applyFont="1" applyFill="1" applyBorder="1" applyAlignment="1" applyProtection="1">
      <alignment vertical="top"/>
    </xf>
    <xf numFmtId="0" fontId="5" fillId="0" borderId="0" xfId="0" applyFont="1" applyFill="1" applyBorder="1" applyAlignment="1" applyProtection="1">
      <alignment vertical="top"/>
    </xf>
    <xf numFmtId="0" fontId="4" fillId="2" borderId="0" xfId="1" applyFont="1" applyFill="1" applyAlignment="1" applyProtection="1"/>
    <xf numFmtId="0" fontId="0" fillId="2" borderId="0" xfId="0" applyFill="1" applyAlignment="1" applyProtection="1"/>
    <xf numFmtId="0" fontId="0" fillId="0" borderId="0" xfId="0" applyAlignment="1" applyProtection="1"/>
    <xf numFmtId="0" fontId="4" fillId="7" borderId="23" xfId="1" applyFont="1" applyFill="1" applyBorder="1" applyAlignment="1" applyProtection="1">
      <protection locked="0"/>
    </xf>
    <xf numFmtId="0" fontId="4" fillId="7" borderId="24" xfId="1" applyFont="1" applyFill="1" applyBorder="1" applyAlignment="1" applyProtection="1">
      <protection locked="0"/>
    </xf>
    <xf numFmtId="0" fontId="4" fillId="7" borderId="25" xfId="1" applyFont="1" applyFill="1" applyBorder="1" applyAlignment="1" applyProtection="1">
      <protection locked="0"/>
    </xf>
    <xf numFmtId="0" fontId="18" fillId="7" borderId="3" xfId="1" applyFont="1" applyFill="1" applyBorder="1" applyAlignment="1" applyProtection="1">
      <protection locked="0"/>
    </xf>
    <xf numFmtId="0" fontId="3" fillId="7" borderId="3" xfId="1" applyFont="1" applyFill="1" applyBorder="1" applyAlignment="1" applyProtection="1">
      <protection locked="0"/>
    </xf>
    <xf numFmtId="0" fontId="17" fillId="7" borderId="3" xfId="0" applyFont="1" applyFill="1" applyBorder="1" applyAlignment="1" applyProtection="1">
      <protection locked="0"/>
    </xf>
    <xf numFmtId="0" fontId="18" fillId="7" borderId="23" xfId="1" applyFont="1" applyFill="1" applyBorder="1" applyAlignment="1" applyProtection="1">
      <protection locked="0"/>
    </xf>
    <xf numFmtId="0" fontId="18" fillId="7" borderId="24" xfId="1" applyFont="1" applyFill="1" applyBorder="1" applyAlignment="1" applyProtection="1">
      <protection locked="0"/>
    </xf>
    <xf numFmtId="0" fontId="18" fillId="7" borderId="25" xfId="1" applyFont="1" applyFill="1" applyBorder="1" applyAlignment="1" applyProtection="1">
      <protection locked="0"/>
    </xf>
    <xf numFmtId="0" fontId="13" fillId="5" borderId="0" xfId="0" applyFont="1" applyFill="1" applyBorder="1" applyAlignment="1" applyProtection="1">
      <alignment wrapText="1"/>
    </xf>
    <xf numFmtId="0" fontId="12" fillId="5" borderId="0" xfId="1" applyFont="1" applyFill="1" applyBorder="1" applyAlignment="1" applyProtection="1"/>
    <xf numFmtId="0" fontId="5" fillId="7" borderId="2" xfId="0" applyFont="1" applyFill="1" applyBorder="1" applyProtection="1">
      <protection locked="0"/>
    </xf>
    <xf numFmtId="0" fontId="5" fillId="7" borderId="3" xfId="0" applyFont="1" applyFill="1" applyBorder="1" applyProtection="1">
      <protection locked="0"/>
    </xf>
    <xf numFmtId="3" fontId="5" fillId="7" borderId="4" xfId="0" applyNumberFormat="1" applyFont="1" applyFill="1" applyBorder="1" applyAlignment="1" applyProtection="1">
      <alignment horizontal="center"/>
      <protection locked="0"/>
    </xf>
    <xf numFmtId="0" fontId="5" fillId="7" borderId="4" xfId="0" applyFont="1" applyFill="1" applyBorder="1" applyAlignment="1" applyProtection="1">
      <alignment horizontal="center"/>
      <protection locked="0"/>
    </xf>
    <xf numFmtId="0" fontId="4" fillId="0" borderId="41" xfId="1" applyFont="1" applyFill="1" applyBorder="1" applyAlignment="1" applyProtection="1">
      <alignment vertical="top" wrapText="1"/>
    </xf>
    <xf numFmtId="0" fontId="5" fillId="0" borderId="31" xfId="0" applyFont="1" applyFill="1" applyBorder="1" applyAlignment="1" applyProtection="1">
      <alignment vertical="top"/>
    </xf>
    <xf numFmtId="0" fontId="5" fillId="0" borderId="14" xfId="0" applyFont="1" applyFill="1" applyBorder="1" applyAlignment="1" applyProtection="1">
      <alignment vertical="top"/>
    </xf>
    <xf numFmtId="0" fontId="5" fillId="0" borderId="35" xfId="0" applyFont="1" applyFill="1" applyBorder="1" applyAlignment="1" applyProtection="1">
      <alignment vertical="top"/>
    </xf>
    <xf numFmtId="0" fontId="0" fillId="0" borderId="42" xfId="0" applyBorder="1" applyAlignment="1">
      <alignment vertical="top"/>
    </xf>
    <xf numFmtId="0" fontId="0" fillId="0" borderId="43" xfId="0" applyBorder="1" applyAlignment="1">
      <alignment vertical="top"/>
    </xf>
    <xf numFmtId="0" fontId="0" fillId="0" borderId="44" xfId="0" applyBorder="1" applyAlignment="1">
      <alignment vertical="top"/>
    </xf>
    <xf numFmtId="0" fontId="0" fillId="0" borderId="0" xfId="0" applyBorder="1" applyAlignment="1"/>
    <xf numFmtId="0" fontId="0" fillId="0" borderId="0" xfId="0" applyBorder="1" applyAlignment="1">
      <alignment wrapText="1"/>
    </xf>
    <xf numFmtId="3" fontId="4" fillId="0" borderId="0" xfId="1" applyNumberFormat="1" applyFont="1" applyFill="1" applyBorder="1" applyAlignment="1" applyProtection="1"/>
    <xf numFmtId="0" fontId="12" fillId="5" borderId="0" xfId="1" applyFont="1" applyFill="1" applyBorder="1" applyAlignment="1" applyProtection="1">
      <alignment vertical="top" wrapText="1"/>
    </xf>
  </cellXfs>
  <cellStyles count="4">
    <cellStyle name="Komma 2" xfId="2" xr:uid="{00000000-0005-0000-0000-000000000000}"/>
    <cellStyle name="Prozent 2" xfId="3" xr:uid="{00000000-0005-0000-0000-000001000000}"/>
    <cellStyle name="Standard" xfId="0" builtinId="0"/>
    <cellStyle name="Standard 4" xfId="1" xr:uid="{00000000-0005-0000-0000-000003000000}"/>
  </cellStyles>
  <dxfs count="10">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FF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2"/>
  <sheetViews>
    <sheetView tabSelected="1" zoomScaleNormal="100" workbookViewId="0"/>
  </sheetViews>
  <sheetFormatPr baseColWidth="10" defaultColWidth="10" defaultRowHeight="15" x14ac:dyDescent="0.25"/>
  <cols>
    <col min="1" max="1" width="57.140625" style="18" customWidth="1"/>
    <col min="2" max="4" width="13.140625" style="18" customWidth="1"/>
    <col min="5" max="30" width="10.28515625" style="18" customWidth="1"/>
    <col min="31" max="226" width="10" style="18"/>
    <col min="227" max="227" width="38.5703125" style="18" customWidth="1"/>
    <col min="228" max="232" width="10.28515625" style="18" customWidth="1"/>
    <col min="233" max="233" width="10" style="18"/>
    <col min="234" max="234" width="10.42578125" style="18" customWidth="1"/>
    <col min="235" max="482" width="10" style="18"/>
    <col min="483" max="483" width="38.5703125" style="18" customWidth="1"/>
    <col min="484" max="488" width="10.28515625" style="18" customWidth="1"/>
    <col min="489" max="489" width="10" style="18"/>
    <col min="490" max="490" width="10.42578125" style="18" customWidth="1"/>
    <col min="491" max="738" width="10" style="18"/>
    <col min="739" max="739" width="38.5703125" style="18" customWidth="1"/>
    <col min="740" max="744" width="10.28515625" style="18" customWidth="1"/>
    <col min="745" max="745" width="10" style="18"/>
    <col min="746" max="746" width="10.42578125" style="18" customWidth="1"/>
    <col min="747" max="994" width="10" style="18"/>
    <col min="995" max="995" width="38.5703125" style="18" customWidth="1"/>
    <col min="996" max="1000" width="10.28515625" style="18" customWidth="1"/>
    <col min="1001" max="1001" width="10" style="18"/>
    <col min="1002" max="1002" width="10.42578125" style="18" customWidth="1"/>
    <col min="1003" max="1250" width="10" style="18"/>
    <col min="1251" max="1251" width="38.5703125" style="18" customWidth="1"/>
    <col min="1252" max="1256" width="10.28515625" style="18" customWidth="1"/>
    <col min="1257" max="1257" width="10" style="18"/>
    <col min="1258" max="1258" width="10.42578125" style="18" customWidth="1"/>
    <col min="1259" max="1506" width="10" style="18"/>
    <col min="1507" max="1507" width="38.5703125" style="18" customWidth="1"/>
    <col min="1508" max="1512" width="10.28515625" style="18" customWidth="1"/>
    <col min="1513" max="1513" width="10" style="18"/>
    <col min="1514" max="1514" width="10.42578125" style="18" customWidth="1"/>
    <col min="1515" max="1762" width="10" style="18"/>
    <col min="1763" max="1763" width="38.5703125" style="18" customWidth="1"/>
    <col min="1764" max="1768" width="10.28515625" style="18" customWidth="1"/>
    <col min="1769" max="1769" width="10" style="18"/>
    <col min="1770" max="1770" width="10.42578125" style="18" customWidth="1"/>
    <col min="1771" max="2018" width="10" style="18"/>
    <col min="2019" max="2019" width="38.5703125" style="18" customWidth="1"/>
    <col min="2020" max="2024" width="10.28515625" style="18" customWidth="1"/>
    <col min="2025" max="2025" width="10" style="18"/>
    <col min="2026" max="2026" width="10.42578125" style="18" customWidth="1"/>
    <col min="2027" max="2274" width="10" style="18"/>
    <col min="2275" max="2275" width="38.5703125" style="18" customWidth="1"/>
    <col min="2276" max="2280" width="10.28515625" style="18" customWidth="1"/>
    <col min="2281" max="2281" width="10" style="18"/>
    <col min="2282" max="2282" width="10.42578125" style="18" customWidth="1"/>
    <col min="2283" max="2530" width="10" style="18"/>
    <col min="2531" max="2531" width="38.5703125" style="18" customWidth="1"/>
    <col min="2532" max="2536" width="10.28515625" style="18" customWidth="1"/>
    <col min="2537" max="2537" width="10" style="18"/>
    <col min="2538" max="2538" width="10.42578125" style="18" customWidth="1"/>
    <col min="2539" max="2786" width="10" style="18"/>
    <col min="2787" max="2787" width="38.5703125" style="18" customWidth="1"/>
    <col min="2788" max="2792" width="10.28515625" style="18" customWidth="1"/>
    <col min="2793" max="2793" width="10" style="18"/>
    <col min="2794" max="2794" width="10.42578125" style="18" customWidth="1"/>
    <col min="2795" max="3042" width="10" style="18"/>
    <col min="3043" max="3043" width="38.5703125" style="18" customWidth="1"/>
    <col min="3044" max="3048" width="10.28515625" style="18" customWidth="1"/>
    <col min="3049" max="3049" width="10" style="18"/>
    <col min="3050" max="3050" width="10.42578125" style="18" customWidth="1"/>
    <col min="3051" max="3298" width="10" style="18"/>
    <col min="3299" max="3299" width="38.5703125" style="18" customWidth="1"/>
    <col min="3300" max="3304" width="10.28515625" style="18" customWidth="1"/>
    <col min="3305" max="3305" width="10" style="18"/>
    <col min="3306" max="3306" width="10.42578125" style="18" customWidth="1"/>
    <col min="3307" max="3554" width="10" style="18"/>
    <col min="3555" max="3555" width="38.5703125" style="18" customWidth="1"/>
    <col min="3556" max="3560" width="10.28515625" style="18" customWidth="1"/>
    <col min="3561" max="3561" width="10" style="18"/>
    <col min="3562" max="3562" width="10.42578125" style="18" customWidth="1"/>
    <col min="3563" max="3810" width="10" style="18"/>
    <col min="3811" max="3811" width="38.5703125" style="18" customWidth="1"/>
    <col min="3812" max="3816" width="10.28515625" style="18" customWidth="1"/>
    <col min="3817" max="3817" width="10" style="18"/>
    <col min="3818" max="3818" width="10.42578125" style="18" customWidth="1"/>
    <col min="3819" max="4066" width="10" style="18"/>
    <col min="4067" max="4067" width="38.5703125" style="18" customWidth="1"/>
    <col min="4068" max="4072" width="10.28515625" style="18" customWidth="1"/>
    <col min="4073" max="4073" width="10" style="18"/>
    <col min="4074" max="4074" width="10.42578125" style="18" customWidth="1"/>
    <col min="4075" max="4322" width="10" style="18"/>
    <col min="4323" max="4323" width="38.5703125" style="18" customWidth="1"/>
    <col min="4324" max="4328" width="10.28515625" style="18" customWidth="1"/>
    <col min="4329" max="4329" width="10" style="18"/>
    <col min="4330" max="4330" width="10.42578125" style="18" customWidth="1"/>
    <col min="4331" max="4578" width="10" style="18"/>
    <col min="4579" max="4579" width="38.5703125" style="18" customWidth="1"/>
    <col min="4580" max="4584" width="10.28515625" style="18" customWidth="1"/>
    <col min="4585" max="4585" width="10" style="18"/>
    <col min="4586" max="4586" width="10.42578125" style="18" customWidth="1"/>
    <col min="4587" max="4834" width="10" style="18"/>
    <col min="4835" max="4835" width="38.5703125" style="18" customWidth="1"/>
    <col min="4836" max="4840" width="10.28515625" style="18" customWidth="1"/>
    <col min="4841" max="4841" width="10" style="18"/>
    <col min="4842" max="4842" width="10.42578125" style="18" customWidth="1"/>
    <col min="4843" max="5090" width="10" style="18"/>
    <col min="5091" max="5091" width="38.5703125" style="18" customWidth="1"/>
    <col min="5092" max="5096" width="10.28515625" style="18" customWidth="1"/>
    <col min="5097" max="5097" width="10" style="18"/>
    <col min="5098" max="5098" width="10.42578125" style="18" customWidth="1"/>
    <col min="5099" max="5346" width="10" style="18"/>
    <col min="5347" max="5347" width="38.5703125" style="18" customWidth="1"/>
    <col min="5348" max="5352" width="10.28515625" style="18" customWidth="1"/>
    <col min="5353" max="5353" width="10" style="18"/>
    <col min="5354" max="5354" width="10.42578125" style="18" customWidth="1"/>
    <col min="5355" max="5602" width="10" style="18"/>
    <col min="5603" max="5603" width="38.5703125" style="18" customWidth="1"/>
    <col min="5604" max="5608" width="10.28515625" style="18" customWidth="1"/>
    <col min="5609" max="5609" width="10" style="18"/>
    <col min="5610" max="5610" width="10.42578125" style="18" customWidth="1"/>
    <col min="5611" max="5858" width="10" style="18"/>
    <col min="5859" max="5859" width="38.5703125" style="18" customWidth="1"/>
    <col min="5860" max="5864" width="10.28515625" style="18" customWidth="1"/>
    <col min="5865" max="5865" width="10" style="18"/>
    <col min="5866" max="5866" width="10.42578125" style="18" customWidth="1"/>
    <col min="5867" max="6114" width="10" style="18"/>
    <col min="6115" max="6115" width="38.5703125" style="18" customWidth="1"/>
    <col min="6116" max="6120" width="10.28515625" style="18" customWidth="1"/>
    <col min="6121" max="6121" width="10" style="18"/>
    <col min="6122" max="6122" width="10.42578125" style="18" customWidth="1"/>
    <col min="6123" max="6370" width="10" style="18"/>
    <col min="6371" max="6371" width="38.5703125" style="18" customWidth="1"/>
    <col min="6372" max="6376" width="10.28515625" style="18" customWidth="1"/>
    <col min="6377" max="6377" width="10" style="18"/>
    <col min="6378" max="6378" width="10.42578125" style="18" customWidth="1"/>
    <col min="6379" max="6626" width="10" style="18"/>
    <col min="6627" max="6627" width="38.5703125" style="18" customWidth="1"/>
    <col min="6628" max="6632" width="10.28515625" style="18" customWidth="1"/>
    <col min="6633" max="6633" width="10" style="18"/>
    <col min="6634" max="6634" width="10.42578125" style="18" customWidth="1"/>
    <col min="6635" max="6882" width="10" style="18"/>
    <col min="6883" max="6883" width="38.5703125" style="18" customWidth="1"/>
    <col min="6884" max="6888" width="10.28515625" style="18" customWidth="1"/>
    <col min="6889" max="6889" width="10" style="18"/>
    <col min="6890" max="6890" width="10.42578125" style="18" customWidth="1"/>
    <col min="6891" max="7138" width="10" style="18"/>
    <col min="7139" max="7139" width="38.5703125" style="18" customWidth="1"/>
    <col min="7140" max="7144" width="10.28515625" style="18" customWidth="1"/>
    <col min="7145" max="7145" width="10" style="18"/>
    <col min="7146" max="7146" width="10.42578125" style="18" customWidth="1"/>
    <col min="7147" max="7394" width="10" style="18"/>
    <col min="7395" max="7395" width="38.5703125" style="18" customWidth="1"/>
    <col min="7396" max="7400" width="10.28515625" style="18" customWidth="1"/>
    <col min="7401" max="7401" width="10" style="18"/>
    <col min="7402" max="7402" width="10.42578125" style="18" customWidth="1"/>
    <col min="7403" max="7650" width="10" style="18"/>
    <col min="7651" max="7651" width="38.5703125" style="18" customWidth="1"/>
    <col min="7652" max="7656" width="10.28515625" style="18" customWidth="1"/>
    <col min="7657" max="7657" width="10" style="18"/>
    <col min="7658" max="7658" width="10.42578125" style="18" customWidth="1"/>
    <col min="7659" max="7906" width="10" style="18"/>
    <col min="7907" max="7907" width="38.5703125" style="18" customWidth="1"/>
    <col min="7908" max="7912" width="10.28515625" style="18" customWidth="1"/>
    <col min="7913" max="7913" width="10" style="18"/>
    <col min="7914" max="7914" width="10.42578125" style="18" customWidth="1"/>
    <col min="7915" max="8162" width="10" style="18"/>
    <col min="8163" max="8163" width="38.5703125" style="18" customWidth="1"/>
    <col min="8164" max="8168" width="10.28515625" style="18" customWidth="1"/>
    <col min="8169" max="8169" width="10" style="18"/>
    <col min="8170" max="8170" width="10.42578125" style="18" customWidth="1"/>
    <col min="8171" max="8418" width="10" style="18"/>
    <col min="8419" max="8419" width="38.5703125" style="18" customWidth="1"/>
    <col min="8420" max="8424" width="10.28515625" style="18" customWidth="1"/>
    <col min="8425" max="8425" width="10" style="18"/>
    <col min="8426" max="8426" width="10.42578125" style="18" customWidth="1"/>
    <col min="8427" max="8674" width="10" style="18"/>
    <col min="8675" max="8675" width="38.5703125" style="18" customWidth="1"/>
    <col min="8676" max="8680" width="10.28515625" style="18" customWidth="1"/>
    <col min="8681" max="8681" width="10" style="18"/>
    <col min="8682" max="8682" width="10.42578125" style="18" customWidth="1"/>
    <col min="8683" max="8930" width="10" style="18"/>
    <col min="8931" max="8931" width="38.5703125" style="18" customWidth="1"/>
    <col min="8932" max="8936" width="10.28515625" style="18" customWidth="1"/>
    <col min="8937" max="8937" width="10" style="18"/>
    <col min="8938" max="8938" width="10.42578125" style="18" customWidth="1"/>
    <col min="8939" max="9186" width="10" style="18"/>
    <col min="9187" max="9187" width="38.5703125" style="18" customWidth="1"/>
    <col min="9188" max="9192" width="10.28515625" style="18" customWidth="1"/>
    <col min="9193" max="9193" width="10" style="18"/>
    <col min="9194" max="9194" width="10.42578125" style="18" customWidth="1"/>
    <col min="9195" max="9442" width="10" style="18"/>
    <col min="9443" max="9443" width="38.5703125" style="18" customWidth="1"/>
    <col min="9444" max="9448" width="10.28515625" style="18" customWidth="1"/>
    <col min="9449" max="9449" width="10" style="18"/>
    <col min="9450" max="9450" width="10.42578125" style="18" customWidth="1"/>
    <col min="9451" max="9698" width="10" style="18"/>
    <col min="9699" max="9699" width="38.5703125" style="18" customWidth="1"/>
    <col min="9700" max="9704" width="10.28515625" style="18" customWidth="1"/>
    <col min="9705" max="9705" width="10" style="18"/>
    <col min="9706" max="9706" width="10.42578125" style="18" customWidth="1"/>
    <col min="9707" max="9954" width="10" style="18"/>
    <col min="9955" max="9955" width="38.5703125" style="18" customWidth="1"/>
    <col min="9956" max="9960" width="10.28515625" style="18" customWidth="1"/>
    <col min="9961" max="9961" width="10" style="18"/>
    <col min="9962" max="9962" width="10.42578125" style="18" customWidth="1"/>
    <col min="9963" max="10210" width="10" style="18"/>
    <col min="10211" max="10211" width="38.5703125" style="18" customWidth="1"/>
    <col min="10212" max="10216" width="10.28515625" style="18" customWidth="1"/>
    <col min="10217" max="10217" width="10" style="18"/>
    <col min="10218" max="10218" width="10.42578125" style="18" customWidth="1"/>
    <col min="10219" max="10466" width="10" style="18"/>
    <col min="10467" max="10467" width="38.5703125" style="18" customWidth="1"/>
    <col min="10468" max="10472" width="10.28515625" style="18" customWidth="1"/>
    <col min="10473" max="10473" width="10" style="18"/>
    <col min="10474" max="10474" width="10.42578125" style="18" customWidth="1"/>
    <col min="10475" max="10722" width="10" style="18"/>
    <col min="10723" max="10723" width="38.5703125" style="18" customWidth="1"/>
    <col min="10724" max="10728" width="10.28515625" style="18" customWidth="1"/>
    <col min="10729" max="10729" width="10" style="18"/>
    <col min="10730" max="10730" width="10.42578125" style="18" customWidth="1"/>
    <col min="10731" max="10978" width="10" style="18"/>
    <col min="10979" max="10979" width="38.5703125" style="18" customWidth="1"/>
    <col min="10980" max="10984" width="10.28515625" style="18" customWidth="1"/>
    <col min="10985" max="10985" width="10" style="18"/>
    <col min="10986" max="10986" width="10.42578125" style="18" customWidth="1"/>
    <col min="10987" max="11234" width="10" style="18"/>
    <col min="11235" max="11235" width="38.5703125" style="18" customWidth="1"/>
    <col min="11236" max="11240" width="10.28515625" style="18" customWidth="1"/>
    <col min="11241" max="11241" width="10" style="18"/>
    <col min="11242" max="11242" width="10.42578125" style="18" customWidth="1"/>
    <col min="11243" max="11490" width="10" style="18"/>
    <col min="11491" max="11491" width="38.5703125" style="18" customWidth="1"/>
    <col min="11492" max="11496" width="10.28515625" style="18" customWidth="1"/>
    <col min="11497" max="11497" width="10" style="18"/>
    <col min="11498" max="11498" width="10.42578125" style="18" customWidth="1"/>
    <col min="11499" max="11746" width="10" style="18"/>
    <col min="11747" max="11747" width="38.5703125" style="18" customWidth="1"/>
    <col min="11748" max="11752" width="10.28515625" style="18" customWidth="1"/>
    <col min="11753" max="11753" width="10" style="18"/>
    <col min="11754" max="11754" width="10.42578125" style="18" customWidth="1"/>
    <col min="11755" max="12002" width="10" style="18"/>
    <col min="12003" max="12003" width="38.5703125" style="18" customWidth="1"/>
    <col min="12004" max="12008" width="10.28515625" style="18" customWidth="1"/>
    <col min="12009" max="12009" width="10" style="18"/>
    <col min="12010" max="12010" width="10.42578125" style="18" customWidth="1"/>
    <col min="12011" max="12258" width="10" style="18"/>
    <col min="12259" max="12259" width="38.5703125" style="18" customWidth="1"/>
    <col min="12260" max="12264" width="10.28515625" style="18" customWidth="1"/>
    <col min="12265" max="12265" width="10" style="18"/>
    <col min="12266" max="12266" width="10.42578125" style="18" customWidth="1"/>
    <col min="12267" max="12514" width="10" style="18"/>
    <col min="12515" max="12515" width="38.5703125" style="18" customWidth="1"/>
    <col min="12516" max="12520" width="10.28515625" style="18" customWidth="1"/>
    <col min="12521" max="12521" width="10" style="18"/>
    <col min="12522" max="12522" width="10.42578125" style="18" customWidth="1"/>
    <col min="12523" max="12770" width="10" style="18"/>
    <col min="12771" max="12771" width="38.5703125" style="18" customWidth="1"/>
    <col min="12772" max="12776" width="10.28515625" style="18" customWidth="1"/>
    <col min="12777" max="12777" width="10" style="18"/>
    <col min="12778" max="12778" width="10.42578125" style="18" customWidth="1"/>
    <col min="12779" max="13026" width="10" style="18"/>
    <col min="13027" max="13027" width="38.5703125" style="18" customWidth="1"/>
    <col min="13028" max="13032" width="10.28515625" style="18" customWidth="1"/>
    <col min="13033" max="13033" width="10" style="18"/>
    <col min="13034" max="13034" width="10.42578125" style="18" customWidth="1"/>
    <col min="13035" max="13282" width="10" style="18"/>
    <col min="13283" max="13283" width="38.5703125" style="18" customWidth="1"/>
    <col min="13284" max="13288" width="10.28515625" style="18" customWidth="1"/>
    <col min="13289" max="13289" width="10" style="18"/>
    <col min="13290" max="13290" width="10.42578125" style="18" customWidth="1"/>
    <col min="13291" max="13538" width="10" style="18"/>
    <col min="13539" max="13539" width="38.5703125" style="18" customWidth="1"/>
    <col min="13540" max="13544" width="10.28515625" style="18" customWidth="1"/>
    <col min="13545" max="13545" width="10" style="18"/>
    <col min="13546" max="13546" width="10.42578125" style="18" customWidth="1"/>
    <col min="13547" max="13794" width="10" style="18"/>
    <col min="13795" max="13795" width="38.5703125" style="18" customWidth="1"/>
    <col min="13796" max="13800" width="10.28515625" style="18" customWidth="1"/>
    <col min="13801" max="13801" width="10" style="18"/>
    <col min="13802" max="13802" width="10.42578125" style="18" customWidth="1"/>
    <col min="13803" max="14050" width="10" style="18"/>
    <col min="14051" max="14051" width="38.5703125" style="18" customWidth="1"/>
    <col min="14052" max="14056" width="10.28515625" style="18" customWidth="1"/>
    <col min="14057" max="14057" width="10" style="18"/>
    <col min="14058" max="14058" width="10.42578125" style="18" customWidth="1"/>
    <col min="14059" max="14306" width="10" style="18"/>
    <col min="14307" max="14307" width="38.5703125" style="18" customWidth="1"/>
    <col min="14308" max="14312" width="10.28515625" style="18" customWidth="1"/>
    <col min="14313" max="14313" width="10" style="18"/>
    <col min="14314" max="14314" width="10.42578125" style="18" customWidth="1"/>
    <col min="14315" max="14562" width="10" style="18"/>
    <col min="14563" max="14563" width="38.5703125" style="18" customWidth="1"/>
    <col min="14564" max="14568" width="10.28515625" style="18" customWidth="1"/>
    <col min="14569" max="14569" width="10" style="18"/>
    <col min="14570" max="14570" width="10.42578125" style="18" customWidth="1"/>
    <col min="14571" max="14818" width="10" style="18"/>
    <col min="14819" max="14819" width="38.5703125" style="18" customWidth="1"/>
    <col min="14820" max="14824" width="10.28515625" style="18" customWidth="1"/>
    <col min="14825" max="14825" width="10" style="18"/>
    <col min="14826" max="14826" width="10.42578125" style="18" customWidth="1"/>
    <col min="14827" max="15074" width="10" style="18"/>
    <col min="15075" max="15075" width="38.5703125" style="18" customWidth="1"/>
    <col min="15076" max="15080" width="10.28515625" style="18" customWidth="1"/>
    <col min="15081" max="15081" width="10" style="18"/>
    <col min="15082" max="15082" width="10.42578125" style="18" customWidth="1"/>
    <col min="15083" max="15330" width="10" style="18"/>
    <col min="15331" max="15331" width="38.5703125" style="18" customWidth="1"/>
    <col min="15332" max="15336" width="10.28515625" style="18" customWidth="1"/>
    <col min="15337" max="15337" width="10" style="18"/>
    <col min="15338" max="15338" width="10.42578125" style="18" customWidth="1"/>
    <col min="15339" max="15586" width="10" style="18"/>
    <col min="15587" max="15587" width="38.5703125" style="18" customWidth="1"/>
    <col min="15588" max="15592" width="10.28515625" style="18" customWidth="1"/>
    <col min="15593" max="15593" width="10" style="18"/>
    <col min="15594" max="15594" width="10.42578125" style="18" customWidth="1"/>
    <col min="15595" max="15842" width="10" style="18"/>
    <col min="15843" max="15843" width="38.5703125" style="18" customWidth="1"/>
    <col min="15844" max="15848" width="10.28515625" style="18" customWidth="1"/>
    <col min="15849" max="15849" width="10" style="18"/>
    <col min="15850" max="15850" width="10.42578125" style="18" customWidth="1"/>
    <col min="15851" max="16098" width="10" style="18"/>
    <col min="16099" max="16099" width="38.5703125" style="18" customWidth="1"/>
    <col min="16100" max="16104" width="10.28515625" style="18" customWidth="1"/>
    <col min="16105" max="16105" width="10" style="18"/>
    <col min="16106" max="16106" width="10.42578125" style="18" customWidth="1"/>
    <col min="16107" max="16384" width="10" style="18"/>
  </cols>
  <sheetData>
    <row r="1" spans="1:31" s="15" customFormat="1" ht="22.5" customHeight="1" x14ac:dyDescent="0.35">
      <c r="A1" s="14" t="s">
        <v>39</v>
      </c>
      <c r="B1" s="84"/>
    </row>
    <row r="2" spans="1:31" s="15" customFormat="1" x14ac:dyDescent="0.25">
      <c r="A2" s="16"/>
    </row>
    <row r="3" spans="1:31" s="15" customFormat="1" x14ac:dyDescent="0.25">
      <c r="A3" s="16"/>
    </row>
    <row r="4" spans="1:31" s="15" customFormat="1" ht="15" customHeight="1" x14ac:dyDescent="0.25">
      <c r="A4" s="131" t="s">
        <v>41</v>
      </c>
      <c r="B4" s="111"/>
      <c r="C4" s="111"/>
      <c r="D4" s="111"/>
      <c r="E4" s="111"/>
      <c r="F4" s="111"/>
      <c r="G4" s="111"/>
      <c r="H4" s="111"/>
      <c r="I4" s="111"/>
      <c r="J4" s="111"/>
      <c r="K4" s="111"/>
      <c r="L4" s="111"/>
      <c r="M4" s="111"/>
      <c r="N4" s="111"/>
      <c r="O4" s="111"/>
      <c r="P4" s="111"/>
      <c r="Q4" s="132"/>
      <c r="T4" s="17"/>
    </row>
    <row r="5" spans="1:31" s="15" customFormat="1" ht="15" customHeight="1" x14ac:dyDescent="0.25">
      <c r="A5" s="133"/>
      <c r="B5" s="112"/>
      <c r="C5" s="112"/>
      <c r="D5" s="112"/>
      <c r="E5" s="112"/>
      <c r="F5" s="112"/>
      <c r="G5" s="112"/>
      <c r="H5" s="112"/>
      <c r="I5" s="112"/>
      <c r="J5" s="112"/>
      <c r="K5" s="112"/>
      <c r="L5" s="112"/>
      <c r="M5" s="112"/>
      <c r="N5" s="112"/>
      <c r="O5" s="112"/>
      <c r="P5" s="112"/>
      <c r="Q5" s="134"/>
      <c r="T5" s="17"/>
    </row>
    <row r="6" spans="1:31" ht="15" customHeight="1" x14ac:dyDescent="0.25">
      <c r="A6" s="133"/>
      <c r="B6" s="112"/>
      <c r="C6" s="112"/>
      <c r="D6" s="112"/>
      <c r="E6" s="112"/>
      <c r="F6" s="112"/>
      <c r="G6" s="112"/>
      <c r="H6" s="112"/>
      <c r="I6" s="112"/>
      <c r="J6" s="112"/>
      <c r="K6" s="112"/>
      <c r="L6" s="112"/>
      <c r="M6" s="112"/>
      <c r="N6" s="112"/>
      <c r="O6" s="112"/>
      <c r="P6" s="112"/>
      <c r="Q6" s="134"/>
    </row>
    <row r="7" spans="1:31" x14ac:dyDescent="0.25">
      <c r="A7" s="133"/>
      <c r="B7" s="112"/>
      <c r="C7" s="112"/>
      <c r="D7" s="112"/>
      <c r="E7" s="112"/>
      <c r="F7" s="112"/>
      <c r="G7" s="112"/>
      <c r="H7" s="112"/>
      <c r="I7" s="112"/>
      <c r="J7" s="112"/>
      <c r="K7" s="112"/>
      <c r="L7" s="112"/>
      <c r="M7" s="112"/>
      <c r="N7" s="112"/>
      <c r="O7" s="112"/>
      <c r="P7" s="112"/>
      <c r="Q7" s="134"/>
    </row>
    <row r="8" spans="1:31" ht="67.5" customHeight="1" x14ac:dyDescent="0.25">
      <c r="A8" s="133"/>
      <c r="B8" s="112"/>
      <c r="C8" s="112"/>
      <c r="D8" s="112"/>
      <c r="E8" s="112"/>
      <c r="F8" s="112"/>
      <c r="G8" s="112"/>
      <c r="H8" s="112"/>
      <c r="I8" s="112"/>
      <c r="J8" s="112"/>
      <c r="K8" s="112"/>
      <c r="L8" s="112"/>
      <c r="M8" s="112"/>
      <c r="N8" s="112"/>
      <c r="O8" s="112"/>
      <c r="P8" s="112"/>
      <c r="Q8" s="134"/>
    </row>
    <row r="9" spans="1:31" x14ac:dyDescent="0.25">
      <c r="A9" s="135"/>
      <c r="B9" s="136"/>
      <c r="C9" s="136"/>
      <c r="D9" s="136"/>
      <c r="E9" s="136"/>
      <c r="F9" s="136"/>
      <c r="G9" s="136"/>
      <c r="H9" s="136"/>
      <c r="I9" s="136"/>
      <c r="J9" s="136"/>
      <c r="K9" s="136"/>
      <c r="L9" s="136"/>
      <c r="M9" s="136"/>
      <c r="N9" s="136"/>
      <c r="O9" s="136"/>
      <c r="P9" s="136"/>
      <c r="Q9" s="137"/>
    </row>
    <row r="10" spans="1:31" ht="15" customHeight="1" thickBot="1" x14ac:dyDescent="0.3">
      <c r="A10" s="19"/>
      <c r="B10" s="19"/>
      <c r="C10" s="19"/>
      <c r="D10" s="19"/>
      <c r="E10" s="20"/>
      <c r="F10" s="20"/>
      <c r="G10" s="20"/>
      <c r="H10" s="20"/>
      <c r="I10" s="20"/>
      <c r="J10" s="20"/>
      <c r="K10" s="20"/>
      <c r="L10" s="20"/>
      <c r="M10" s="20"/>
      <c r="N10" s="20"/>
      <c r="O10" s="20"/>
      <c r="P10" s="20"/>
      <c r="Q10" s="20"/>
    </row>
    <row r="11" spans="1:31" ht="15" customHeight="1" thickTop="1" x14ac:dyDescent="0.25">
      <c r="A11" s="21" t="s">
        <v>0</v>
      </c>
      <c r="B11" s="127"/>
      <c r="C11" s="127"/>
      <c r="D11" s="127"/>
      <c r="G11" s="20"/>
      <c r="H11" s="20"/>
      <c r="I11" s="20"/>
      <c r="J11" s="20"/>
      <c r="K11" s="20"/>
      <c r="L11" s="20"/>
      <c r="M11" s="20"/>
      <c r="N11" s="20"/>
      <c r="O11" s="20"/>
      <c r="P11" s="20"/>
      <c r="Q11" s="20"/>
    </row>
    <row r="12" spans="1:31" ht="15" customHeight="1" x14ac:dyDescent="0.25">
      <c r="A12" s="22" t="s">
        <v>1</v>
      </c>
      <c r="B12" s="128"/>
      <c r="C12" s="128"/>
      <c r="D12" s="128"/>
      <c r="F12" s="20"/>
      <c r="G12" s="20"/>
      <c r="H12" s="20"/>
      <c r="I12" s="20"/>
      <c r="J12" s="20"/>
      <c r="K12" s="20"/>
      <c r="L12" s="20"/>
      <c r="M12" s="20"/>
      <c r="N12" s="20"/>
      <c r="O12" s="20"/>
      <c r="P12" s="20"/>
      <c r="Q12" s="20"/>
    </row>
    <row r="13" spans="1:31" ht="15" customHeight="1" x14ac:dyDescent="0.25">
      <c r="A13" s="23" t="s">
        <v>2</v>
      </c>
      <c r="B13" s="128"/>
      <c r="C13" s="128"/>
      <c r="D13" s="128"/>
      <c r="F13" s="20"/>
      <c r="G13" s="20"/>
      <c r="H13" s="20"/>
      <c r="I13" s="20"/>
      <c r="J13" s="20"/>
      <c r="K13" s="20"/>
      <c r="L13" s="20"/>
      <c r="M13" s="20"/>
      <c r="N13" s="20"/>
      <c r="O13" s="20"/>
      <c r="P13" s="20"/>
      <c r="Q13" s="20"/>
    </row>
    <row r="14" spans="1:31" ht="15" customHeight="1" thickBot="1" x14ac:dyDescent="0.3">
      <c r="A14" s="24" t="s">
        <v>3</v>
      </c>
      <c r="B14" s="129"/>
      <c r="C14" s="130"/>
      <c r="D14" s="130"/>
      <c r="E14" s="20"/>
      <c r="F14" s="20"/>
      <c r="G14" s="20"/>
      <c r="H14" s="20"/>
      <c r="I14" s="20"/>
      <c r="J14" s="20"/>
      <c r="K14" s="20"/>
      <c r="L14" s="20"/>
      <c r="M14" s="20"/>
      <c r="N14" s="20"/>
      <c r="O14" s="20"/>
      <c r="P14" s="20"/>
      <c r="Q14" s="20"/>
    </row>
    <row r="15" spans="1:31" ht="15" customHeight="1" thickTop="1" thickBot="1" x14ac:dyDescent="0.3">
      <c r="A15" s="20"/>
      <c r="B15" s="20"/>
      <c r="C15" s="20"/>
      <c r="D15" s="20"/>
      <c r="E15" s="20"/>
      <c r="F15" s="20"/>
      <c r="G15" s="20"/>
      <c r="H15" s="20"/>
      <c r="I15" s="20"/>
      <c r="J15" s="20"/>
      <c r="K15" s="20"/>
      <c r="L15" s="20"/>
      <c r="M15" s="20"/>
      <c r="N15" s="20"/>
      <c r="O15" s="20"/>
      <c r="P15" s="20"/>
      <c r="Q15" s="20"/>
    </row>
    <row r="16" spans="1:31" ht="15" customHeight="1" thickBot="1" x14ac:dyDescent="0.3">
      <c r="A16" s="93" t="s">
        <v>4</v>
      </c>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5"/>
    </row>
    <row r="17" spans="1:31" s="28" customFormat="1" ht="15" customHeight="1" x14ac:dyDescent="0.25">
      <c r="A17" s="25" t="s">
        <v>5</v>
      </c>
      <c r="B17" s="26">
        <v>1</v>
      </c>
      <c r="C17" s="27">
        <v>2</v>
      </c>
      <c r="D17" s="27">
        <v>3</v>
      </c>
      <c r="E17" s="27">
        <v>4</v>
      </c>
      <c r="F17" s="27">
        <v>5</v>
      </c>
      <c r="G17" s="27">
        <v>6</v>
      </c>
      <c r="H17" s="27">
        <v>7</v>
      </c>
      <c r="I17" s="27">
        <v>8</v>
      </c>
      <c r="J17" s="27">
        <v>9</v>
      </c>
      <c r="K17" s="27">
        <v>10</v>
      </c>
      <c r="L17" s="27">
        <v>11</v>
      </c>
      <c r="M17" s="27">
        <v>12</v>
      </c>
      <c r="N17" s="27">
        <v>13</v>
      </c>
      <c r="O17" s="27">
        <v>14</v>
      </c>
      <c r="P17" s="27">
        <v>15</v>
      </c>
      <c r="Q17" s="27">
        <v>16</v>
      </c>
      <c r="R17" s="27">
        <v>17</v>
      </c>
      <c r="S17" s="27">
        <v>18</v>
      </c>
      <c r="T17" s="27">
        <v>19</v>
      </c>
      <c r="U17" s="27">
        <v>20</v>
      </c>
      <c r="V17" s="27">
        <v>21</v>
      </c>
      <c r="W17" s="27">
        <v>22</v>
      </c>
      <c r="X17" s="27">
        <v>23</v>
      </c>
      <c r="Y17" s="27">
        <v>24</v>
      </c>
      <c r="Z17" s="27">
        <v>25</v>
      </c>
      <c r="AA17" s="27">
        <v>26</v>
      </c>
      <c r="AB17" s="27">
        <v>27</v>
      </c>
      <c r="AC17" s="27">
        <v>28</v>
      </c>
      <c r="AD17" s="27">
        <v>29</v>
      </c>
      <c r="AE17" s="78">
        <v>30</v>
      </c>
    </row>
    <row r="18" spans="1:31" s="32" customFormat="1" ht="15" customHeight="1" x14ac:dyDescent="0.25">
      <c r="A18" s="29" t="s">
        <v>6</v>
      </c>
      <c r="B18" s="30">
        <f t="shared" ref="B18:K18" si="0">B41</f>
        <v>0</v>
      </c>
      <c r="C18" s="30">
        <f t="shared" si="0"/>
        <v>0</v>
      </c>
      <c r="D18" s="30">
        <f t="shared" si="0"/>
        <v>0</v>
      </c>
      <c r="E18" s="30">
        <f t="shared" si="0"/>
        <v>0</v>
      </c>
      <c r="F18" s="30">
        <f t="shared" si="0"/>
        <v>0</v>
      </c>
      <c r="G18" s="30">
        <f t="shared" si="0"/>
        <v>0</v>
      </c>
      <c r="H18" s="30">
        <f t="shared" si="0"/>
        <v>0</v>
      </c>
      <c r="I18" s="30">
        <f t="shared" si="0"/>
        <v>0</v>
      </c>
      <c r="J18" s="30">
        <f t="shared" si="0"/>
        <v>0</v>
      </c>
      <c r="K18" s="30">
        <f t="shared" si="0"/>
        <v>0</v>
      </c>
      <c r="L18" s="31"/>
      <c r="M18" s="31"/>
      <c r="N18" s="31"/>
      <c r="O18" s="31"/>
      <c r="P18" s="31"/>
      <c r="Q18" s="31"/>
      <c r="R18" s="31"/>
      <c r="S18" s="31"/>
      <c r="T18" s="31"/>
      <c r="U18" s="31"/>
      <c r="V18" s="31"/>
      <c r="W18" s="31"/>
      <c r="X18" s="31"/>
      <c r="Y18" s="31"/>
      <c r="Z18" s="74"/>
      <c r="AA18" s="74"/>
      <c r="AB18" s="31"/>
      <c r="AC18" s="31"/>
      <c r="AD18" s="75"/>
      <c r="AE18" s="79"/>
    </row>
    <row r="19" spans="1:31" s="35" customFormat="1" ht="15" customHeight="1" x14ac:dyDescent="0.25">
      <c r="A19" s="33" t="s">
        <v>7</v>
      </c>
      <c r="B19" s="34">
        <f t="shared" ref="B19:V19" si="1">B93</f>
        <v>0</v>
      </c>
      <c r="C19" s="34">
        <f t="shared" si="1"/>
        <v>0</v>
      </c>
      <c r="D19" s="34">
        <f t="shared" si="1"/>
        <v>0</v>
      </c>
      <c r="E19" s="34">
        <f t="shared" si="1"/>
        <v>0</v>
      </c>
      <c r="F19" s="34">
        <f t="shared" si="1"/>
        <v>0</v>
      </c>
      <c r="G19" s="34">
        <f t="shared" si="1"/>
        <v>0</v>
      </c>
      <c r="H19" s="34">
        <f t="shared" si="1"/>
        <v>0</v>
      </c>
      <c r="I19" s="34">
        <f t="shared" si="1"/>
        <v>0</v>
      </c>
      <c r="J19" s="34">
        <f t="shared" si="1"/>
        <v>0</v>
      </c>
      <c r="K19" s="34">
        <f t="shared" si="1"/>
        <v>0</v>
      </c>
      <c r="L19" s="34">
        <f t="shared" si="1"/>
        <v>0</v>
      </c>
      <c r="M19" s="34">
        <f t="shared" si="1"/>
        <v>0</v>
      </c>
      <c r="N19" s="34">
        <f t="shared" si="1"/>
        <v>0</v>
      </c>
      <c r="O19" s="34">
        <f t="shared" si="1"/>
        <v>0</v>
      </c>
      <c r="P19" s="34">
        <f t="shared" si="1"/>
        <v>0</v>
      </c>
      <c r="Q19" s="34">
        <f t="shared" si="1"/>
        <v>0</v>
      </c>
      <c r="R19" s="34">
        <f t="shared" si="1"/>
        <v>0</v>
      </c>
      <c r="S19" s="34">
        <f t="shared" si="1"/>
        <v>0</v>
      </c>
      <c r="T19" s="34">
        <f t="shared" si="1"/>
        <v>0</v>
      </c>
      <c r="U19" s="34">
        <f t="shared" si="1"/>
        <v>0</v>
      </c>
      <c r="V19" s="34">
        <f t="shared" si="1"/>
        <v>0</v>
      </c>
      <c r="W19" s="34">
        <f>W93</f>
        <v>0</v>
      </c>
      <c r="X19" s="34">
        <f>X93</f>
        <v>0</v>
      </c>
      <c r="Y19" s="34">
        <f>Y93</f>
        <v>0</v>
      </c>
      <c r="Z19" s="34">
        <f>Z93</f>
        <v>0</v>
      </c>
      <c r="AA19" s="34">
        <f t="shared" ref="AA19:AE19" si="2">AA93</f>
        <v>0</v>
      </c>
      <c r="AB19" s="34">
        <f t="shared" si="2"/>
        <v>0</v>
      </c>
      <c r="AC19" s="34">
        <f t="shared" si="2"/>
        <v>0</v>
      </c>
      <c r="AD19" s="34">
        <f t="shared" si="2"/>
        <v>0</v>
      </c>
      <c r="AE19" s="80">
        <f t="shared" si="2"/>
        <v>0</v>
      </c>
    </row>
    <row r="20" spans="1:31" s="35" customFormat="1" ht="15" customHeight="1" x14ac:dyDescent="0.25">
      <c r="A20" s="33" t="s">
        <v>8</v>
      </c>
      <c r="B20" s="34">
        <f>B75</f>
        <v>0</v>
      </c>
      <c r="C20" s="34">
        <f t="shared" ref="C20:F20" si="3">C75</f>
        <v>0</v>
      </c>
      <c r="D20" s="34">
        <f t="shared" si="3"/>
        <v>0</v>
      </c>
      <c r="E20" s="34">
        <f t="shared" si="3"/>
        <v>0</v>
      </c>
      <c r="F20" s="34">
        <f t="shared" si="3"/>
        <v>0</v>
      </c>
      <c r="G20" s="34">
        <f>G75</f>
        <v>0</v>
      </c>
      <c r="H20" s="34">
        <f>H75</f>
        <v>0</v>
      </c>
      <c r="I20" s="34">
        <f t="shared" ref="I20:V20" si="4">I75</f>
        <v>0</v>
      </c>
      <c r="J20" s="34">
        <f t="shared" si="4"/>
        <v>0</v>
      </c>
      <c r="K20" s="34">
        <f t="shared" si="4"/>
        <v>0</v>
      </c>
      <c r="L20" s="34">
        <f t="shared" si="4"/>
        <v>0</v>
      </c>
      <c r="M20" s="34">
        <f t="shared" si="4"/>
        <v>0</v>
      </c>
      <c r="N20" s="34">
        <f t="shared" si="4"/>
        <v>0</v>
      </c>
      <c r="O20" s="34">
        <f t="shared" si="4"/>
        <v>0</v>
      </c>
      <c r="P20" s="34">
        <f t="shared" si="4"/>
        <v>0</v>
      </c>
      <c r="Q20" s="34">
        <f t="shared" si="4"/>
        <v>0</v>
      </c>
      <c r="R20" s="34">
        <f t="shared" si="4"/>
        <v>0</v>
      </c>
      <c r="S20" s="34">
        <f t="shared" si="4"/>
        <v>0</v>
      </c>
      <c r="T20" s="34">
        <f t="shared" si="4"/>
        <v>0</v>
      </c>
      <c r="U20" s="34">
        <f t="shared" si="4"/>
        <v>0</v>
      </c>
      <c r="V20" s="34">
        <f t="shared" si="4"/>
        <v>0</v>
      </c>
      <c r="W20" s="34">
        <f>W75</f>
        <v>0</v>
      </c>
      <c r="X20" s="34">
        <f>X75</f>
        <v>0</v>
      </c>
      <c r="Y20" s="34">
        <f>Y75</f>
        <v>0</v>
      </c>
      <c r="Z20" s="34">
        <f>Z75</f>
        <v>0</v>
      </c>
      <c r="AA20" s="34">
        <f t="shared" ref="AA20:AE20" si="5">AA75</f>
        <v>0</v>
      </c>
      <c r="AB20" s="34">
        <f t="shared" si="5"/>
        <v>0</v>
      </c>
      <c r="AC20" s="34">
        <f t="shared" si="5"/>
        <v>0</v>
      </c>
      <c r="AD20" s="34">
        <f t="shared" si="5"/>
        <v>0</v>
      </c>
      <c r="AE20" s="80">
        <f t="shared" si="5"/>
        <v>0</v>
      </c>
    </row>
    <row r="21" spans="1:31" s="35" customFormat="1" ht="15" customHeight="1" x14ac:dyDescent="0.25">
      <c r="A21" s="33" t="s">
        <v>9</v>
      </c>
      <c r="B21" s="34">
        <f>B19-B20</f>
        <v>0</v>
      </c>
      <c r="C21" s="34">
        <f t="shared" ref="C21:Z21" si="6">C19-C20</f>
        <v>0</v>
      </c>
      <c r="D21" s="34">
        <f t="shared" si="6"/>
        <v>0</v>
      </c>
      <c r="E21" s="34">
        <f t="shared" si="6"/>
        <v>0</v>
      </c>
      <c r="F21" s="34">
        <f t="shared" si="6"/>
        <v>0</v>
      </c>
      <c r="G21" s="34">
        <f t="shared" si="6"/>
        <v>0</v>
      </c>
      <c r="H21" s="34">
        <f t="shared" si="6"/>
        <v>0</v>
      </c>
      <c r="I21" s="34">
        <f t="shared" si="6"/>
        <v>0</v>
      </c>
      <c r="J21" s="34">
        <f t="shared" si="6"/>
        <v>0</v>
      </c>
      <c r="K21" s="34">
        <f t="shared" si="6"/>
        <v>0</v>
      </c>
      <c r="L21" s="34">
        <f t="shared" si="6"/>
        <v>0</v>
      </c>
      <c r="M21" s="34">
        <f t="shared" si="6"/>
        <v>0</v>
      </c>
      <c r="N21" s="34">
        <f t="shared" si="6"/>
        <v>0</v>
      </c>
      <c r="O21" s="34">
        <f t="shared" si="6"/>
        <v>0</v>
      </c>
      <c r="P21" s="34">
        <f t="shared" si="6"/>
        <v>0</v>
      </c>
      <c r="Q21" s="34">
        <f t="shared" si="6"/>
        <v>0</v>
      </c>
      <c r="R21" s="34">
        <f t="shared" si="6"/>
        <v>0</v>
      </c>
      <c r="S21" s="34">
        <f t="shared" si="6"/>
        <v>0</v>
      </c>
      <c r="T21" s="34">
        <f t="shared" si="6"/>
        <v>0</v>
      </c>
      <c r="U21" s="34">
        <f t="shared" si="6"/>
        <v>0</v>
      </c>
      <c r="V21" s="34">
        <f t="shared" si="6"/>
        <v>0</v>
      </c>
      <c r="W21" s="34">
        <f t="shared" si="6"/>
        <v>0</v>
      </c>
      <c r="X21" s="34">
        <f t="shared" si="6"/>
        <v>0</v>
      </c>
      <c r="Y21" s="34">
        <f t="shared" si="6"/>
        <v>0</v>
      </c>
      <c r="Z21" s="34">
        <f t="shared" si="6"/>
        <v>0</v>
      </c>
      <c r="AA21" s="34">
        <f t="shared" ref="AA21:AE21" si="7">AA19-AA20</f>
        <v>0</v>
      </c>
      <c r="AB21" s="34">
        <f t="shared" si="7"/>
        <v>0</v>
      </c>
      <c r="AC21" s="34">
        <f t="shared" si="7"/>
        <v>0</v>
      </c>
      <c r="AD21" s="34">
        <f t="shared" si="7"/>
        <v>0</v>
      </c>
      <c r="AE21" s="80">
        <f t="shared" si="7"/>
        <v>0</v>
      </c>
    </row>
    <row r="22" spans="1:31" s="37" customFormat="1" ht="15" customHeight="1" thickBot="1" x14ac:dyDescent="0.3">
      <c r="A22" s="36" t="s">
        <v>10</v>
      </c>
      <c r="B22" s="1">
        <f t="shared" ref="B22:AE22" si="8">1/((1+$D$27)^(B17-1))</f>
        <v>1</v>
      </c>
      <c r="C22" s="1">
        <f t="shared" si="8"/>
        <v>0.95858895705521485</v>
      </c>
      <c r="D22" s="1">
        <f t="shared" si="8"/>
        <v>0.91889278858820445</v>
      </c>
      <c r="E22" s="1">
        <f t="shared" si="8"/>
        <v>0.88084047985832481</v>
      </c>
      <c r="F22" s="1">
        <f t="shared" si="8"/>
        <v>0.84436395691940669</v>
      </c>
      <c r="G22" s="1">
        <f t="shared" si="8"/>
        <v>0.80939796483838833</v>
      </c>
      <c r="H22" s="1">
        <f t="shared" si="8"/>
        <v>0.7758799509570441</v>
      </c>
      <c r="I22" s="1">
        <f t="shared" si="8"/>
        <v>0.74374995298796409</v>
      </c>
      <c r="J22" s="1">
        <f t="shared" si="8"/>
        <v>0.71295049174459768</v>
      </c>
      <c r="K22" s="1">
        <f t="shared" si="8"/>
        <v>0.68342646831345644</v>
      </c>
      <c r="L22" s="1">
        <f t="shared" si="8"/>
        <v>0.65512506548452498</v>
      </c>
      <c r="M22" s="1">
        <f t="shared" si="8"/>
        <v>0.62799565326354001</v>
      </c>
      <c r="N22" s="1">
        <f t="shared" si="8"/>
        <v>0.60198969829710525</v>
      </c>
      <c r="O22" s="1">
        <f t="shared" si="8"/>
        <v>0.57706067704860553</v>
      </c>
      <c r="P22" s="1">
        <f t="shared" si="8"/>
        <v>0.55316399256959892</v>
      </c>
      <c r="Q22" s="1">
        <f t="shared" si="8"/>
        <v>0.53025689471779036</v>
      </c>
      <c r="R22" s="1">
        <f t="shared" si="8"/>
        <v>0.5082984036788637</v>
      </c>
      <c r="S22" s="1">
        <f t="shared" si="8"/>
        <v>0.48724923665535247</v>
      </c>
      <c r="T22" s="1">
        <f t="shared" si="8"/>
        <v>0.46707173759140391</v>
      </c>
      <c r="U22" s="1">
        <f t="shared" si="8"/>
        <v>0.44772980980771077</v>
      </c>
      <c r="V22" s="1">
        <f t="shared" si="8"/>
        <v>0.42918885142610319</v>
      </c>
      <c r="W22" s="1">
        <f t="shared" si="8"/>
        <v>0.41141569346827384</v>
      </c>
      <c r="X22" s="1">
        <f t="shared" si="8"/>
        <v>0.3943785405179005</v>
      </c>
      <c r="Y22" s="1">
        <f t="shared" si="8"/>
        <v>0.37804691384001204</v>
      </c>
      <c r="Z22" s="1">
        <f t="shared" si="8"/>
        <v>0.36239159685583983</v>
      </c>
      <c r="AA22" s="1">
        <f t="shared" si="8"/>
        <v>0.34738458287561336</v>
      </c>
      <c r="AB22" s="1">
        <f t="shared" si="8"/>
        <v>0.33299902499579503</v>
      </c>
      <c r="AC22" s="1">
        <f t="shared" si="8"/>
        <v>0.31920918807112253</v>
      </c>
      <c r="AD22" s="1">
        <f t="shared" si="8"/>
        <v>0.30599040267553934</v>
      </c>
      <c r="AE22" s="83">
        <f t="shared" si="8"/>
        <v>0.29331902096965046</v>
      </c>
    </row>
    <row r="23" spans="1:31" s="35" customFormat="1" ht="15" customHeight="1" thickBot="1" x14ac:dyDescent="0.3">
      <c r="A23" s="38" t="s">
        <v>11</v>
      </c>
      <c r="B23" s="2">
        <f t="shared" ref="B23:V23" si="9">+B21*B22</f>
        <v>0</v>
      </c>
      <c r="C23" s="2">
        <f t="shared" si="9"/>
        <v>0</v>
      </c>
      <c r="D23" s="2">
        <f t="shared" si="9"/>
        <v>0</v>
      </c>
      <c r="E23" s="2">
        <f t="shared" si="9"/>
        <v>0</v>
      </c>
      <c r="F23" s="2">
        <f t="shared" si="9"/>
        <v>0</v>
      </c>
      <c r="G23" s="2">
        <f t="shared" si="9"/>
        <v>0</v>
      </c>
      <c r="H23" s="2">
        <f t="shared" si="9"/>
        <v>0</v>
      </c>
      <c r="I23" s="2">
        <f t="shared" si="9"/>
        <v>0</v>
      </c>
      <c r="J23" s="2">
        <f t="shared" si="9"/>
        <v>0</v>
      </c>
      <c r="K23" s="2">
        <f t="shared" si="9"/>
        <v>0</v>
      </c>
      <c r="L23" s="2">
        <f t="shared" si="9"/>
        <v>0</v>
      </c>
      <c r="M23" s="2">
        <f t="shared" si="9"/>
        <v>0</v>
      </c>
      <c r="N23" s="2">
        <f t="shared" si="9"/>
        <v>0</v>
      </c>
      <c r="O23" s="2">
        <f t="shared" si="9"/>
        <v>0</v>
      </c>
      <c r="P23" s="2">
        <f t="shared" si="9"/>
        <v>0</v>
      </c>
      <c r="Q23" s="2">
        <f t="shared" si="9"/>
        <v>0</v>
      </c>
      <c r="R23" s="2">
        <f t="shared" si="9"/>
        <v>0</v>
      </c>
      <c r="S23" s="2">
        <f t="shared" si="9"/>
        <v>0</v>
      </c>
      <c r="T23" s="2">
        <f t="shared" si="9"/>
        <v>0</v>
      </c>
      <c r="U23" s="2">
        <f t="shared" si="9"/>
        <v>0</v>
      </c>
      <c r="V23" s="2">
        <f t="shared" si="9"/>
        <v>0</v>
      </c>
      <c r="W23" s="81">
        <f>IF($B$14&lt;((W17-21)*12+1),0,+W21*W22)</f>
        <v>0</v>
      </c>
      <c r="X23" s="81">
        <f t="shared" ref="X23:AE23" si="10">IF($B$14&lt;((X17-21)*12+1),0,+X21*X22)</f>
        <v>0</v>
      </c>
      <c r="Y23" s="81">
        <f t="shared" si="10"/>
        <v>0</v>
      </c>
      <c r="Z23" s="81">
        <f t="shared" si="10"/>
        <v>0</v>
      </c>
      <c r="AA23" s="81">
        <f t="shared" si="10"/>
        <v>0</v>
      </c>
      <c r="AB23" s="81">
        <f t="shared" si="10"/>
        <v>0</v>
      </c>
      <c r="AC23" s="81">
        <f t="shared" si="10"/>
        <v>0</v>
      </c>
      <c r="AD23" s="81">
        <f t="shared" si="10"/>
        <v>0</v>
      </c>
      <c r="AE23" s="82">
        <f t="shared" si="10"/>
        <v>0</v>
      </c>
    </row>
    <row r="24" spans="1:31" s="35" customFormat="1" ht="15" customHeight="1" thickTop="1" x14ac:dyDescent="0.25"/>
    <row r="25" spans="1:31" ht="15" customHeight="1" thickBot="1" x14ac:dyDescent="0.3">
      <c r="A25" s="39"/>
      <c r="B25" s="40"/>
      <c r="C25" s="40"/>
      <c r="D25" s="40"/>
      <c r="F25" s="41"/>
    </row>
    <row r="26" spans="1:31" ht="15" customHeight="1" x14ac:dyDescent="0.25">
      <c r="A26" s="42" t="s">
        <v>12</v>
      </c>
      <c r="B26" s="43">
        <f>B18*B22+C18*C22+D18*D22+E18*E22+F18*F22+G18*G22+H18*H22+I18*I22+J18*J22+K18*K22</f>
        <v>0</v>
      </c>
      <c r="C26" s="44"/>
      <c r="D26" s="45"/>
    </row>
    <row r="27" spans="1:31" ht="15" customHeight="1" x14ac:dyDescent="0.25">
      <c r="A27" s="46" t="s">
        <v>13</v>
      </c>
      <c r="B27" s="47">
        <f>SUM(B23:AE23)</f>
        <v>0</v>
      </c>
      <c r="C27" s="48" t="s">
        <v>14</v>
      </c>
      <c r="D27" s="3">
        <v>4.3200000000000002E-2</v>
      </c>
      <c r="H27" s="20"/>
    </row>
    <row r="28" spans="1:31" s="15" customFormat="1" ht="15" customHeight="1" thickBot="1" x14ac:dyDescent="0.3">
      <c r="A28" s="49" t="s">
        <v>15</v>
      </c>
      <c r="B28" s="4">
        <f>+B26-B27</f>
        <v>0</v>
      </c>
      <c r="C28" s="50"/>
      <c r="D28" s="51"/>
      <c r="E28" s="52" t="s">
        <v>40</v>
      </c>
    </row>
    <row r="29" spans="1:31" ht="15" customHeight="1" x14ac:dyDescent="0.25">
      <c r="B29" s="41"/>
      <c r="F29" s="41"/>
    </row>
    <row r="30" spans="1:31" ht="16.5" customHeight="1" x14ac:dyDescent="0.25">
      <c r="A30" s="98" t="s">
        <v>16</v>
      </c>
      <c r="B30" s="99"/>
      <c r="C30" s="99"/>
      <c r="D30" s="100"/>
      <c r="F30" s="41"/>
    </row>
    <row r="31" spans="1:31" ht="16.5" customHeight="1" x14ac:dyDescent="0.25">
      <c r="A31" s="101" t="s">
        <v>57</v>
      </c>
      <c r="B31" s="102"/>
      <c r="C31" s="103"/>
      <c r="D31" s="53">
        <f ca="1">IF($B$14&gt;0,SUM(B42:INDIRECT(ADDRESS(41,ROUNDUP($B$14/12,0)+1,,,))),0)</f>
        <v>0</v>
      </c>
      <c r="F31" s="41"/>
    </row>
    <row r="32" spans="1:31" ht="16.5" customHeight="1" x14ac:dyDescent="0.25">
      <c r="A32" s="101" t="s">
        <v>17</v>
      </c>
      <c r="B32" s="102"/>
      <c r="C32" s="103"/>
      <c r="D32" s="6"/>
      <c r="E32" s="54"/>
      <c r="F32" s="126" t="s">
        <v>42</v>
      </c>
      <c r="G32" s="89"/>
      <c r="H32" s="89"/>
      <c r="I32" s="89"/>
      <c r="J32" s="89"/>
      <c r="K32" s="89"/>
      <c r="L32" s="89"/>
      <c r="M32" s="89"/>
      <c r="N32" s="89"/>
      <c r="O32" s="89"/>
      <c r="P32" s="89"/>
      <c r="Q32" s="89"/>
      <c r="R32" s="138"/>
      <c r="S32" s="138"/>
      <c r="T32" s="138"/>
      <c r="U32" s="138"/>
      <c r="V32" s="138"/>
      <c r="W32" s="138"/>
      <c r="X32" s="138"/>
    </row>
    <row r="33" spans="1:26" ht="16.5" customHeight="1" x14ac:dyDescent="0.25">
      <c r="A33" s="101" t="s">
        <v>18</v>
      </c>
      <c r="B33" s="102"/>
      <c r="C33" s="103"/>
      <c r="D33" s="53">
        <f ca="1">D31*D32</f>
        <v>0</v>
      </c>
      <c r="E33" s="72" t="str">
        <f>IF(D32="","",IF((D34+D33)&lt;(B28*0.7),"Die Summe der Förderungen schließt weniger als 70 % der Finanzierungslücke. Nehmen Sie im Online-Projektantrag dazu Stellung.",IF(B28&lt;D33,"ACHTUNG, die Bundesförderung ist höher als die Finanzierungslücke!",IF((D34+D33)&gt;B28,"ACHTUNG, die Summe der Förderungen (Bundes- und ggf. TopUp-Förderung) übersteigt die Finanzierungslücke!",""))))</f>
        <v/>
      </c>
      <c r="F33" s="73"/>
      <c r="G33" s="73"/>
      <c r="H33" s="73"/>
      <c r="I33" s="73"/>
      <c r="J33" s="73"/>
      <c r="K33" s="73"/>
      <c r="L33" s="73"/>
      <c r="M33" s="73"/>
      <c r="N33" s="73"/>
      <c r="O33" s="73"/>
      <c r="P33" s="73"/>
      <c r="Q33" s="73"/>
    </row>
    <row r="34" spans="1:26" ht="16.5" customHeight="1" x14ac:dyDescent="0.25">
      <c r="A34" s="101" t="s">
        <v>38</v>
      </c>
      <c r="B34" s="102"/>
      <c r="C34" s="103"/>
      <c r="D34" s="85"/>
      <c r="E34" s="55"/>
      <c r="F34" s="92" t="s">
        <v>43</v>
      </c>
      <c r="G34" s="125"/>
      <c r="H34" s="125"/>
      <c r="I34" s="125"/>
      <c r="J34" s="125"/>
      <c r="K34" s="125"/>
      <c r="L34" s="125"/>
      <c r="M34" s="125"/>
      <c r="N34" s="125"/>
      <c r="O34" s="125"/>
      <c r="P34" s="125"/>
      <c r="Q34" s="125"/>
      <c r="R34" s="139"/>
      <c r="S34" s="139"/>
      <c r="T34" s="139"/>
      <c r="U34" s="139"/>
      <c r="V34" s="139"/>
      <c r="W34" s="139"/>
      <c r="X34" s="139"/>
    </row>
    <row r="35" spans="1:26" ht="16.5" customHeight="1" x14ac:dyDescent="0.25">
      <c r="A35" s="101" t="s">
        <v>19</v>
      </c>
      <c r="B35" s="102"/>
      <c r="C35" s="103"/>
      <c r="D35" s="53">
        <f ca="1">D31-D33-D34</f>
        <v>0</v>
      </c>
      <c r="F35" s="139"/>
      <c r="G35" s="139"/>
      <c r="H35" s="139"/>
      <c r="I35" s="139"/>
      <c r="J35" s="139"/>
      <c r="K35" s="139"/>
      <c r="L35" s="139"/>
      <c r="M35" s="139"/>
      <c r="N35" s="139"/>
      <c r="O35" s="139"/>
      <c r="P35" s="139"/>
      <c r="Q35" s="139"/>
      <c r="R35" s="139"/>
      <c r="S35" s="139"/>
      <c r="T35" s="139"/>
      <c r="U35" s="139"/>
      <c r="V35" s="139"/>
      <c r="W35" s="139"/>
      <c r="X35" s="139"/>
    </row>
    <row r="36" spans="1:26" ht="16.5" customHeight="1" x14ac:dyDescent="0.25">
      <c r="A36" s="101" t="s">
        <v>20</v>
      </c>
      <c r="B36" s="102"/>
      <c r="C36" s="103"/>
      <c r="D36" s="56" t="e">
        <f ca="1">D35/D31</f>
        <v>#DIV/0!</v>
      </c>
      <c r="E36" s="20"/>
      <c r="F36" s="20"/>
      <c r="G36" s="20"/>
      <c r="H36" s="20"/>
      <c r="I36" s="20"/>
      <c r="J36" s="20"/>
      <c r="K36" s="20"/>
      <c r="L36" s="20"/>
      <c r="M36" s="20"/>
      <c r="N36" s="20"/>
      <c r="O36" s="20"/>
      <c r="P36" s="20"/>
      <c r="Q36" s="20"/>
      <c r="R36" s="20"/>
      <c r="S36" s="20"/>
      <c r="T36" s="20"/>
      <c r="U36" s="20"/>
    </row>
    <row r="37" spans="1:26" ht="15" customHeight="1" x14ac:dyDescent="0.25">
      <c r="A37" s="20"/>
      <c r="B37" s="20"/>
      <c r="C37" s="20"/>
      <c r="D37" s="20"/>
      <c r="E37" s="20"/>
      <c r="F37" s="20"/>
      <c r="S37" s="20"/>
      <c r="T37" s="20"/>
      <c r="U37" s="20"/>
    </row>
    <row r="38" spans="1:26" ht="15" customHeight="1" thickBot="1" x14ac:dyDescent="0.3">
      <c r="A38" s="76"/>
      <c r="B38" s="76"/>
      <c r="C38" s="76"/>
      <c r="D38" s="76"/>
      <c r="E38" s="76"/>
      <c r="F38" s="76"/>
    </row>
    <row r="39" spans="1:26" ht="15" customHeight="1" thickTop="1" x14ac:dyDescent="0.25">
      <c r="A39" s="106" t="s">
        <v>21</v>
      </c>
      <c r="B39" s="107"/>
      <c r="C39" s="107"/>
      <c r="D39" s="107"/>
      <c r="E39" s="107"/>
      <c r="F39" s="107"/>
      <c r="G39" s="107"/>
      <c r="H39" s="107"/>
      <c r="I39" s="107"/>
      <c r="J39" s="107"/>
      <c r="K39" s="108"/>
    </row>
    <row r="40" spans="1:26" ht="15" customHeight="1" x14ac:dyDescent="0.25">
      <c r="A40" s="66" t="s">
        <v>22</v>
      </c>
      <c r="B40" s="66">
        <v>1</v>
      </c>
      <c r="C40" s="66">
        <v>2</v>
      </c>
      <c r="D40" s="66">
        <v>3</v>
      </c>
      <c r="E40" s="66">
        <v>4</v>
      </c>
      <c r="F40" s="66">
        <v>5</v>
      </c>
      <c r="G40" s="66">
        <v>6</v>
      </c>
      <c r="H40" s="66">
        <v>7</v>
      </c>
      <c r="I40" s="66">
        <v>8</v>
      </c>
      <c r="J40" s="66">
        <v>9</v>
      </c>
      <c r="K40" s="66">
        <v>10</v>
      </c>
      <c r="S40" s="15"/>
    </row>
    <row r="41" spans="1:26" ht="15" customHeight="1" x14ac:dyDescent="0.25">
      <c r="A41" s="57" t="s">
        <v>6</v>
      </c>
      <c r="B41" s="58">
        <f>B42+B43</f>
        <v>0</v>
      </c>
      <c r="C41" s="66">
        <f>IF($B$14&gt;C40*12-12,C42+C43,0)</f>
        <v>0</v>
      </c>
      <c r="D41" s="66">
        <f>IF($B$14&gt;D40*12-12,D42+D43,0)</f>
        <v>0</v>
      </c>
      <c r="E41" s="66">
        <f t="shared" ref="E41:K41" si="11">IF($B$14&gt;E40*12-12,E42+E43,0)</f>
        <v>0</v>
      </c>
      <c r="F41" s="66">
        <f t="shared" si="11"/>
        <v>0</v>
      </c>
      <c r="G41" s="66">
        <f t="shared" si="11"/>
        <v>0</v>
      </c>
      <c r="H41" s="66">
        <f t="shared" si="11"/>
        <v>0</v>
      </c>
      <c r="I41" s="66">
        <f t="shared" si="11"/>
        <v>0</v>
      </c>
      <c r="J41" s="66">
        <f t="shared" si="11"/>
        <v>0</v>
      </c>
      <c r="K41" s="66">
        <f t="shared" si="11"/>
        <v>0</v>
      </c>
      <c r="M41" s="77"/>
    </row>
    <row r="42" spans="1:26" ht="15" customHeight="1" x14ac:dyDescent="0.25">
      <c r="A42" s="59" t="s">
        <v>23</v>
      </c>
      <c r="B42" s="5"/>
      <c r="C42" s="86"/>
      <c r="D42" s="86"/>
      <c r="E42" s="86"/>
      <c r="F42" s="86"/>
      <c r="G42" s="86"/>
      <c r="H42" s="86"/>
      <c r="I42" s="86"/>
      <c r="J42" s="86"/>
      <c r="K42" s="86"/>
      <c r="M42" s="126" t="s">
        <v>45</v>
      </c>
      <c r="N42" s="126"/>
      <c r="O42" s="126"/>
      <c r="P42" s="126"/>
      <c r="Q42" s="126"/>
      <c r="R42" s="126"/>
      <c r="S42" s="126"/>
      <c r="T42" s="126"/>
      <c r="U42" s="126"/>
      <c r="V42" s="126"/>
      <c r="W42" s="126"/>
      <c r="X42" s="126"/>
      <c r="Y42" s="138"/>
      <c r="Z42" s="138"/>
    </row>
    <row r="43" spans="1:26" ht="15" customHeight="1" x14ac:dyDescent="0.25">
      <c r="A43" s="59" t="s">
        <v>24</v>
      </c>
      <c r="B43" s="58">
        <f>SUM(B44:B50)</f>
        <v>0</v>
      </c>
      <c r="C43" s="66">
        <f>IF($B$14&gt;C40*12-12,SUM(C44:C50),0)</f>
        <v>0</v>
      </c>
      <c r="D43" s="66">
        <f t="shared" ref="D43:K43" si="12">IF($B$14&gt;D40*12-12,SUM(D44:D50),0)</f>
        <v>0</v>
      </c>
      <c r="E43" s="66">
        <f t="shared" si="12"/>
        <v>0</v>
      </c>
      <c r="F43" s="66">
        <f t="shared" si="12"/>
        <v>0</v>
      </c>
      <c r="G43" s="66">
        <f t="shared" si="12"/>
        <v>0</v>
      </c>
      <c r="H43" s="66">
        <f t="shared" si="12"/>
        <v>0</v>
      </c>
      <c r="I43" s="66">
        <f t="shared" si="12"/>
        <v>0</v>
      </c>
      <c r="J43" s="66">
        <f t="shared" si="12"/>
        <v>0</v>
      </c>
      <c r="K43" s="66">
        <f t="shared" si="12"/>
        <v>0</v>
      </c>
      <c r="L43" s="60"/>
      <c r="M43" s="77"/>
      <c r="N43" s="60"/>
      <c r="O43" s="60"/>
      <c r="P43" s="60"/>
      <c r="Q43" s="60"/>
      <c r="R43" s="60"/>
    </row>
    <row r="44" spans="1:26" ht="15" customHeight="1" x14ac:dyDescent="0.25">
      <c r="A44" s="61" t="s">
        <v>25</v>
      </c>
      <c r="B44" s="7"/>
      <c r="C44" s="86"/>
      <c r="D44" s="86"/>
      <c r="E44" s="86"/>
      <c r="F44" s="86"/>
      <c r="G44" s="86"/>
      <c r="H44" s="86"/>
      <c r="I44" s="86"/>
      <c r="J44" s="86"/>
      <c r="K44" s="86"/>
      <c r="L44" s="140"/>
      <c r="M44" s="141" t="s">
        <v>46</v>
      </c>
      <c r="N44" s="138"/>
      <c r="O44" s="138"/>
      <c r="P44" s="138"/>
      <c r="Q44" s="138"/>
      <c r="R44" s="138"/>
      <c r="S44" s="138"/>
      <c r="T44" s="138"/>
      <c r="U44" s="138"/>
      <c r="V44" s="138"/>
      <c r="W44" s="138"/>
      <c r="X44" s="138"/>
      <c r="Y44" s="138"/>
      <c r="Z44" s="138"/>
    </row>
    <row r="45" spans="1:26" s="37" customFormat="1" ht="15" customHeight="1" x14ac:dyDescent="0.25">
      <c r="A45" s="61" t="s">
        <v>44</v>
      </c>
      <c r="B45" s="13"/>
      <c r="C45" s="86"/>
      <c r="D45" s="86"/>
      <c r="E45" s="86"/>
      <c r="F45" s="86"/>
      <c r="G45" s="86"/>
      <c r="H45" s="86"/>
      <c r="I45" s="86"/>
      <c r="J45" s="86"/>
      <c r="K45" s="86"/>
      <c r="L45" s="140"/>
      <c r="M45" s="138"/>
      <c r="N45" s="138"/>
      <c r="O45" s="138"/>
      <c r="P45" s="138"/>
      <c r="Q45" s="138"/>
      <c r="R45" s="138"/>
      <c r="S45" s="138"/>
      <c r="T45" s="138"/>
      <c r="U45" s="138"/>
      <c r="V45" s="138"/>
      <c r="W45" s="138"/>
      <c r="X45" s="138"/>
      <c r="Y45" s="138"/>
      <c r="Z45" s="138"/>
    </row>
    <row r="46" spans="1:26" ht="15" customHeight="1" x14ac:dyDescent="0.25">
      <c r="A46" s="62" t="s">
        <v>26</v>
      </c>
      <c r="B46" s="8"/>
      <c r="C46" s="86"/>
      <c r="D46" s="86"/>
      <c r="E46" s="86"/>
      <c r="F46" s="86"/>
      <c r="G46" s="86"/>
      <c r="H46" s="86"/>
      <c r="I46" s="86"/>
      <c r="J46" s="86"/>
      <c r="K46" s="86"/>
      <c r="L46" s="140"/>
      <c r="M46" s="138"/>
      <c r="N46" s="138"/>
      <c r="O46" s="138"/>
      <c r="P46" s="138"/>
      <c r="Q46" s="138"/>
      <c r="R46" s="138"/>
      <c r="S46" s="138"/>
      <c r="T46" s="138"/>
      <c r="U46" s="138"/>
      <c r="V46" s="138"/>
      <c r="W46" s="138"/>
      <c r="X46" s="138"/>
      <c r="Y46" s="138"/>
      <c r="Z46" s="138"/>
    </row>
    <row r="47" spans="1:26" ht="15" customHeight="1" x14ac:dyDescent="0.25">
      <c r="A47" s="62"/>
      <c r="B47" s="8"/>
      <c r="C47" s="86"/>
      <c r="D47" s="86"/>
      <c r="E47" s="86"/>
      <c r="F47" s="86"/>
      <c r="G47" s="86"/>
      <c r="H47" s="86"/>
      <c r="I47" s="86"/>
      <c r="J47" s="86"/>
      <c r="K47" s="86"/>
    </row>
    <row r="48" spans="1:26" ht="15" customHeight="1" x14ac:dyDescent="0.25">
      <c r="A48" s="62"/>
      <c r="B48" s="8"/>
      <c r="C48" s="86"/>
      <c r="D48" s="86"/>
      <c r="E48" s="86"/>
      <c r="F48" s="86"/>
      <c r="G48" s="86"/>
      <c r="H48" s="86"/>
      <c r="I48" s="86"/>
      <c r="J48" s="86"/>
      <c r="K48" s="86"/>
    </row>
    <row r="49" spans="1:36" ht="15" customHeight="1" x14ac:dyDescent="0.25">
      <c r="A49" s="62"/>
      <c r="B49" s="8"/>
      <c r="C49" s="86"/>
      <c r="D49" s="86"/>
      <c r="E49" s="86"/>
      <c r="F49" s="86"/>
      <c r="G49" s="86"/>
      <c r="H49" s="86"/>
      <c r="I49" s="86"/>
      <c r="J49" s="86"/>
      <c r="K49" s="86"/>
    </row>
    <row r="50" spans="1:36" ht="15" customHeight="1" thickBot="1" x14ac:dyDescent="0.3">
      <c r="A50" s="63"/>
      <c r="B50" s="9"/>
      <c r="C50" s="87"/>
      <c r="D50" s="87"/>
      <c r="E50" s="87"/>
      <c r="F50" s="87"/>
      <c r="G50" s="87"/>
      <c r="H50" s="87"/>
      <c r="I50" s="87"/>
      <c r="J50" s="87"/>
      <c r="K50" s="87"/>
    </row>
    <row r="51" spans="1:36" ht="15" customHeight="1" thickTop="1" x14ac:dyDescent="0.25">
      <c r="A51" s="20"/>
      <c r="B51" s="20"/>
      <c r="C51" s="20"/>
      <c r="D51" s="20"/>
      <c r="E51" s="20"/>
      <c r="F51" s="20"/>
      <c r="G51" s="64"/>
      <c r="H51" s="64"/>
      <c r="I51" s="64"/>
      <c r="J51" s="64"/>
      <c r="K51" s="65"/>
      <c r="L51" s="65"/>
      <c r="M51" s="65"/>
      <c r="N51" s="65"/>
      <c r="O51" s="65"/>
      <c r="P51" s="65"/>
      <c r="Q51" s="65"/>
      <c r="R51" s="65"/>
    </row>
    <row r="52" spans="1:36" ht="15" customHeight="1" x14ac:dyDescent="0.25">
      <c r="K52" s="20"/>
      <c r="L52" s="20"/>
      <c r="M52" s="20"/>
      <c r="N52" s="65"/>
      <c r="O52" s="65"/>
      <c r="P52" s="65"/>
      <c r="Q52" s="65"/>
      <c r="R52" s="65"/>
    </row>
    <row r="53" spans="1:36" ht="15" customHeight="1" x14ac:dyDescent="0.25">
      <c r="A53" s="104" t="s">
        <v>47</v>
      </c>
      <c r="B53" s="105"/>
      <c r="C53" s="105"/>
      <c r="D53" s="105"/>
      <c r="E53" s="105"/>
      <c r="F53" s="105"/>
      <c r="G53" s="105"/>
      <c r="H53" s="105"/>
      <c r="I53" s="105"/>
      <c r="J53" s="105"/>
      <c r="K53" s="105"/>
      <c r="L53" s="105"/>
      <c r="M53" s="105"/>
      <c r="N53" s="105"/>
      <c r="O53" s="105"/>
      <c r="P53" s="105"/>
      <c r="Q53" s="105"/>
      <c r="R53" s="105"/>
      <c r="S53" s="105"/>
      <c r="T53" s="105"/>
    </row>
    <row r="54" spans="1:36" ht="15" customHeight="1" x14ac:dyDescent="0.25">
      <c r="A54" s="98" t="s">
        <v>27</v>
      </c>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10"/>
    </row>
    <row r="55" spans="1:36" ht="15" customHeight="1" x14ac:dyDescent="0.25">
      <c r="A55" s="70" t="s">
        <v>5</v>
      </c>
      <c r="B55" s="66">
        <v>1</v>
      </c>
      <c r="C55" s="66">
        <v>2</v>
      </c>
      <c r="D55" s="66">
        <v>3</v>
      </c>
      <c r="E55" s="66">
        <v>4</v>
      </c>
      <c r="F55" s="66">
        <v>5</v>
      </c>
      <c r="G55" s="66">
        <v>6</v>
      </c>
      <c r="H55" s="66">
        <v>7</v>
      </c>
      <c r="I55" s="66">
        <v>8</v>
      </c>
      <c r="J55" s="66">
        <v>9</v>
      </c>
      <c r="K55" s="66">
        <v>10</v>
      </c>
      <c r="L55" s="66">
        <v>11</v>
      </c>
      <c r="M55" s="66">
        <v>12</v>
      </c>
      <c r="N55" s="66">
        <v>13</v>
      </c>
      <c r="O55" s="66">
        <v>14</v>
      </c>
      <c r="P55" s="66">
        <v>15</v>
      </c>
      <c r="Q55" s="66">
        <v>16</v>
      </c>
      <c r="R55" s="66">
        <v>17</v>
      </c>
      <c r="S55" s="66">
        <v>18</v>
      </c>
      <c r="T55" s="66">
        <v>19</v>
      </c>
      <c r="U55" s="66">
        <v>20</v>
      </c>
      <c r="V55" s="66">
        <v>21</v>
      </c>
      <c r="W55" s="66">
        <v>22</v>
      </c>
      <c r="X55" s="66">
        <v>23</v>
      </c>
      <c r="Y55" s="66">
        <v>24</v>
      </c>
      <c r="Z55" s="66">
        <v>25</v>
      </c>
      <c r="AA55" s="66">
        <v>26</v>
      </c>
      <c r="AB55" s="66">
        <v>27</v>
      </c>
      <c r="AC55" s="66">
        <v>28</v>
      </c>
      <c r="AD55" s="66">
        <v>29</v>
      </c>
      <c r="AE55" s="66">
        <v>30</v>
      </c>
    </row>
    <row r="56" spans="1:36" ht="15" customHeight="1" x14ac:dyDescent="0.25">
      <c r="A56" s="5" t="s">
        <v>28</v>
      </c>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88" t="s">
        <v>48</v>
      </c>
      <c r="AG56" s="89"/>
      <c r="AH56" s="89"/>
      <c r="AI56" s="89"/>
      <c r="AJ56" s="90"/>
    </row>
    <row r="57" spans="1:36" ht="15" customHeight="1" x14ac:dyDescent="0.25">
      <c r="A57" s="5" t="s">
        <v>29</v>
      </c>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91"/>
      <c r="AG57" s="89"/>
      <c r="AH57" s="89"/>
      <c r="AI57" s="89"/>
      <c r="AJ57" s="90"/>
    </row>
    <row r="58" spans="1:36" ht="15" customHeight="1" x14ac:dyDescent="0.25">
      <c r="A58" s="10" t="s">
        <v>30</v>
      </c>
      <c r="B58" s="8"/>
      <c r="C58" s="8"/>
      <c r="D58" s="8"/>
      <c r="E58" s="8"/>
      <c r="F58" s="8"/>
      <c r="G58" s="8"/>
      <c r="H58" s="8"/>
      <c r="I58" s="8"/>
      <c r="J58" s="8"/>
      <c r="K58" s="8"/>
      <c r="L58" s="8"/>
      <c r="M58" s="8"/>
      <c r="N58" s="8"/>
      <c r="O58" s="8"/>
      <c r="P58" s="8"/>
      <c r="Q58" s="8"/>
      <c r="R58" s="8"/>
      <c r="S58" s="8"/>
      <c r="T58" s="8"/>
      <c r="U58" s="8"/>
      <c r="V58" s="8"/>
      <c r="W58" s="7"/>
      <c r="X58" s="7"/>
      <c r="Y58" s="7"/>
      <c r="Z58" s="7"/>
      <c r="AA58" s="7"/>
      <c r="AB58" s="7"/>
      <c r="AC58" s="7"/>
      <c r="AD58" s="7"/>
      <c r="AE58" s="7"/>
      <c r="AF58" s="91"/>
      <c r="AG58" s="89"/>
      <c r="AH58" s="89"/>
      <c r="AI58" s="89"/>
      <c r="AJ58" s="90"/>
    </row>
    <row r="59" spans="1:36" ht="15" customHeight="1" x14ac:dyDescent="0.25">
      <c r="A59" s="10" t="s">
        <v>34</v>
      </c>
      <c r="B59" s="8"/>
      <c r="C59" s="8"/>
      <c r="D59" s="8"/>
      <c r="E59" s="8"/>
      <c r="F59" s="8"/>
      <c r="G59" s="8"/>
      <c r="H59" s="8"/>
      <c r="I59" s="8"/>
      <c r="J59" s="8"/>
      <c r="K59" s="8"/>
      <c r="L59" s="8"/>
      <c r="M59" s="8"/>
      <c r="N59" s="8"/>
      <c r="O59" s="8"/>
      <c r="P59" s="8"/>
      <c r="Q59" s="8"/>
      <c r="R59" s="8"/>
      <c r="S59" s="8"/>
      <c r="T59" s="8"/>
      <c r="U59" s="8"/>
      <c r="V59" s="8"/>
      <c r="W59" s="7"/>
      <c r="X59" s="7"/>
      <c r="Y59" s="7"/>
      <c r="Z59" s="7"/>
      <c r="AA59" s="7"/>
      <c r="AB59" s="7"/>
      <c r="AC59" s="7"/>
      <c r="AD59" s="7"/>
      <c r="AE59" s="7"/>
      <c r="AF59" s="91"/>
      <c r="AG59" s="89"/>
      <c r="AH59" s="89"/>
      <c r="AI59" s="89"/>
      <c r="AJ59" s="90"/>
    </row>
    <row r="60" spans="1:36" ht="15" customHeight="1" x14ac:dyDescent="0.25">
      <c r="A60" s="10" t="s">
        <v>35</v>
      </c>
      <c r="B60" s="8"/>
      <c r="C60" s="8"/>
      <c r="D60" s="8"/>
      <c r="E60" s="8"/>
      <c r="F60" s="8"/>
      <c r="G60" s="8"/>
      <c r="H60" s="8"/>
      <c r="I60" s="8"/>
      <c r="J60" s="8"/>
      <c r="K60" s="8"/>
      <c r="L60" s="8"/>
      <c r="M60" s="8"/>
      <c r="N60" s="8"/>
      <c r="O60" s="8"/>
      <c r="P60" s="8"/>
      <c r="Q60" s="8"/>
      <c r="R60" s="8"/>
      <c r="S60" s="8"/>
      <c r="T60" s="8"/>
      <c r="U60" s="8"/>
      <c r="V60" s="8"/>
      <c r="W60" s="7"/>
      <c r="X60" s="7"/>
      <c r="Y60" s="7"/>
      <c r="Z60" s="7"/>
      <c r="AA60" s="7"/>
      <c r="AB60" s="7"/>
      <c r="AC60" s="7"/>
      <c r="AD60" s="7"/>
      <c r="AE60" s="7"/>
      <c r="AF60" s="91"/>
      <c r="AG60" s="89"/>
      <c r="AH60" s="89"/>
      <c r="AI60" s="89"/>
      <c r="AJ60" s="90"/>
    </row>
    <row r="61" spans="1:36" ht="15" customHeight="1" x14ac:dyDescent="0.25">
      <c r="A61" s="11"/>
      <c r="B61" s="8"/>
      <c r="C61" s="8"/>
      <c r="D61" s="8"/>
      <c r="E61" s="8"/>
      <c r="F61" s="8"/>
      <c r="G61" s="12"/>
      <c r="H61" s="8"/>
      <c r="I61" s="8"/>
      <c r="J61" s="8"/>
      <c r="K61" s="8"/>
      <c r="L61" s="8"/>
      <c r="M61" s="8"/>
      <c r="N61" s="8"/>
      <c r="O61" s="8"/>
      <c r="P61" s="8"/>
      <c r="Q61" s="8"/>
      <c r="R61" s="8"/>
      <c r="S61" s="8"/>
      <c r="T61" s="8"/>
      <c r="U61" s="8"/>
      <c r="V61" s="8"/>
      <c r="W61" s="7"/>
      <c r="X61" s="7"/>
      <c r="Y61" s="7"/>
      <c r="Z61" s="7"/>
      <c r="AA61" s="7"/>
      <c r="AB61" s="7"/>
      <c r="AC61" s="7"/>
      <c r="AD61" s="7"/>
      <c r="AE61" s="7"/>
      <c r="AF61" s="91"/>
      <c r="AG61" s="89"/>
      <c r="AH61" s="89"/>
      <c r="AI61" s="89"/>
      <c r="AJ61" s="90"/>
    </row>
    <row r="62" spans="1:36" ht="15" customHeight="1" x14ac:dyDescent="0.25">
      <c r="A62" s="11"/>
      <c r="B62" s="8"/>
      <c r="C62" s="8"/>
      <c r="D62" s="8"/>
      <c r="E62" s="8"/>
      <c r="F62" s="8"/>
      <c r="G62" s="12"/>
      <c r="H62" s="8"/>
      <c r="I62" s="8"/>
      <c r="J62" s="8"/>
      <c r="K62" s="8"/>
      <c r="L62" s="8"/>
      <c r="M62" s="8"/>
      <c r="N62" s="8"/>
      <c r="O62" s="8"/>
      <c r="P62" s="8"/>
      <c r="Q62" s="8"/>
      <c r="R62" s="8"/>
      <c r="S62" s="8"/>
      <c r="T62" s="8"/>
      <c r="U62" s="8"/>
      <c r="V62" s="8"/>
      <c r="W62" s="7"/>
      <c r="X62" s="7"/>
      <c r="Y62" s="7"/>
      <c r="Z62" s="7"/>
      <c r="AA62" s="7"/>
      <c r="AB62" s="7"/>
      <c r="AC62" s="7"/>
      <c r="AD62" s="7"/>
      <c r="AE62" s="7"/>
      <c r="AF62" s="91"/>
      <c r="AG62" s="89"/>
      <c r="AH62" s="89"/>
      <c r="AI62" s="89"/>
      <c r="AJ62" s="90"/>
    </row>
    <row r="63" spans="1:36" ht="15" customHeight="1" x14ac:dyDescent="0.25">
      <c r="A63" s="11"/>
      <c r="B63" s="8"/>
      <c r="C63" s="8"/>
      <c r="D63" s="8"/>
      <c r="E63" s="8"/>
      <c r="F63" s="8"/>
      <c r="G63" s="12"/>
      <c r="H63" s="8"/>
      <c r="I63" s="8"/>
      <c r="J63" s="8"/>
      <c r="K63" s="8"/>
      <c r="L63" s="8"/>
      <c r="M63" s="8"/>
      <c r="N63" s="8"/>
      <c r="O63" s="8"/>
      <c r="P63" s="8"/>
      <c r="Q63" s="8"/>
      <c r="R63" s="8"/>
      <c r="S63" s="8"/>
      <c r="T63" s="8"/>
      <c r="U63" s="8"/>
      <c r="V63" s="8"/>
      <c r="W63" s="7"/>
      <c r="X63" s="7"/>
      <c r="Y63" s="7"/>
      <c r="Z63" s="7"/>
      <c r="AA63" s="7"/>
      <c r="AB63" s="7"/>
      <c r="AC63" s="7"/>
      <c r="AD63" s="7"/>
      <c r="AE63" s="7"/>
      <c r="AF63" s="91"/>
      <c r="AG63" s="89"/>
      <c r="AH63" s="89"/>
      <c r="AI63" s="89"/>
      <c r="AJ63" s="90"/>
    </row>
    <row r="64" spans="1:36" ht="15" customHeight="1" x14ac:dyDescent="0.25">
      <c r="A64" s="11"/>
      <c r="B64" s="8"/>
      <c r="C64" s="8"/>
      <c r="D64" s="8"/>
      <c r="E64" s="8"/>
      <c r="F64" s="8"/>
      <c r="G64" s="12"/>
      <c r="H64" s="8"/>
      <c r="I64" s="8"/>
      <c r="J64" s="8"/>
      <c r="K64" s="8"/>
      <c r="L64" s="8"/>
      <c r="M64" s="8"/>
      <c r="N64" s="8"/>
      <c r="O64" s="8"/>
      <c r="P64" s="8"/>
      <c r="Q64" s="8"/>
      <c r="R64" s="8"/>
      <c r="S64" s="8"/>
      <c r="T64" s="8"/>
      <c r="U64" s="8"/>
      <c r="V64" s="8"/>
      <c r="W64" s="7"/>
      <c r="X64" s="7"/>
      <c r="Y64" s="7"/>
      <c r="Z64" s="7"/>
      <c r="AA64" s="7"/>
      <c r="AB64" s="7"/>
      <c r="AC64" s="7"/>
      <c r="AD64" s="7"/>
      <c r="AE64" s="7"/>
      <c r="AF64" s="91"/>
      <c r="AG64" s="89"/>
      <c r="AH64" s="89"/>
      <c r="AI64" s="89"/>
      <c r="AJ64" s="90"/>
    </row>
    <row r="65" spans="1:36" ht="15" customHeight="1" x14ac:dyDescent="0.25">
      <c r="A65" s="11"/>
      <c r="B65" s="8"/>
      <c r="C65" s="8"/>
      <c r="D65" s="8"/>
      <c r="E65" s="8"/>
      <c r="F65" s="8"/>
      <c r="G65" s="12"/>
      <c r="H65" s="8"/>
      <c r="I65" s="8"/>
      <c r="J65" s="8"/>
      <c r="K65" s="8"/>
      <c r="L65" s="8"/>
      <c r="M65" s="8"/>
      <c r="N65" s="8"/>
      <c r="O65" s="8"/>
      <c r="P65" s="8"/>
      <c r="Q65" s="8"/>
      <c r="R65" s="8"/>
      <c r="S65" s="8"/>
      <c r="T65" s="8"/>
      <c r="U65" s="8"/>
      <c r="V65" s="8"/>
      <c r="W65" s="7"/>
      <c r="X65" s="7"/>
      <c r="Y65" s="7"/>
      <c r="Z65" s="7"/>
      <c r="AA65" s="7"/>
      <c r="AB65" s="7"/>
      <c r="AC65" s="7"/>
      <c r="AD65" s="7"/>
      <c r="AE65" s="7"/>
      <c r="AF65" s="91"/>
      <c r="AG65" s="89"/>
      <c r="AH65" s="89"/>
      <c r="AI65" s="89"/>
      <c r="AJ65" s="90"/>
    </row>
    <row r="66" spans="1:36" ht="15" customHeight="1" x14ac:dyDescent="0.25">
      <c r="A66" s="11"/>
      <c r="B66" s="8"/>
      <c r="C66" s="8"/>
      <c r="D66" s="8"/>
      <c r="E66" s="8"/>
      <c r="F66" s="8"/>
      <c r="G66" s="12"/>
      <c r="H66" s="8"/>
      <c r="I66" s="8"/>
      <c r="J66" s="8"/>
      <c r="K66" s="8"/>
      <c r="L66" s="8"/>
      <c r="M66" s="8"/>
      <c r="N66" s="8"/>
      <c r="O66" s="8"/>
      <c r="P66" s="8"/>
      <c r="Q66" s="8"/>
      <c r="R66" s="8"/>
      <c r="S66" s="8"/>
      <c r="T66" s="8"/>
      <c r="U66" s="8"/>
      <c r="V66" s="8"/>
      <c r="W66" s="7"/>
      <c r="X66" s="7"/>
      <c r="Y66" s="7"/>
      <c r="Z66" s="7"/>
      <c r="AA66" s="7"/>
      <c r="AB66" s="7"/>
      <c r="AC66" s="7"/>
      <c r="AD66" s="7"/>
      <c r="AE66" s="7"/>
      <c r="AF66" s="91"/>
      <c r="AG66" s="89"/>
      <c r="AH66" s="89"/>
      <c r="AI66" s="89"/>
      <c r="AJ66" s="90"/>
    </row>
    <row r="67" spans="1:36" ht="15" customHeight="1" x14ac:dyDescent="0.25">
      <c r="A67" s="11"/>
      <c r="B67" s="8"/>
      <c r="C67" s="8"/>
      <c r="D67" s="8"/>
      <c r="E67" s="8"/>
      <c r="F67" s="8"/>
      <c r="G67" s="12"/>
      <c r="H67" s="8"/>
      <c r="I67" s="8"/>
      <c r="J67" s="8"/>
      <c r="K67" s="8"/>
      <c r="L67" s="8"/>
      <c r="M67" s="8"/>
      <c r="N67" s="8"/>
      <c r="O67" s="8"/>
      <c r="P67" s="8"/>
      <c r="Q67" s="8"/>
      <c r="R67" s="8"/>
      <c r="S67" s="8"/>
      <c r="T67" s="8"/>
      <c r="U67" s="8"/>
      <c r="V67" s="8"/>
      <c r="W67" s="7"/>
      <c r="X67" s="7"/>
      <c r="Y67" s="7"/>
      <c r="Z67" s="7"/>
      <c r="AA67" s="7"/>
      <c r="AB67" s="7"/>
      <c r="AC67" s="7"/>
      <c r="AD67" s="7"/>
      <c r="AE67" s="7"/>
      <c r="AF67" s="91"/>
      <c r="AG67" s="89"/>
      <c r="AH67" s="89"/>
      <c r="AI67" s="89"/>
      <c r="AJ67" s="90"/>
    </row>
    <row r="68" spans="1:36" ht="15" customHeight="1" x14ac:dyDescent="0.25">
      <c r="A68" s="11"/>
      <c r="B68" s="8"/>
      <c r="C68" s="8"/>
      <c r="D68" s="8"/>
      <c r="E68" s="8"/>
      <c r="F68" s="8"/>
      <c r="G68" s="12"/>
      <c r="H68" s="8"/>
      <c r="I68" s="8"/>
      <c r="J68" s="8"/>
      <c r="K68" s="8"/>
      <c r="L68" s="8"/>
      <c r="M68" s="8"/>
      <c r="N68" s="8"/>
      <c r="O68" s="8"/>
      <c r="P68" s="8"/>
      <c r="Q68" s="8"/>
      <c r="R68" s="8"/>
      <c r="S68" s="8"/>
      <c r="T68" s="8"/>
      <c r="U68" s="8"/>
      <c r="V68" s="8"/>
      <c r="W68" s="7"/>
      <c r="X68" s="7"/>
      <c r="Y68" s="7"/>
      <c r="Z68" s="7"/>
      <c r="AA68" s="7"/>
      <c r="AB68" s="7"/>
      <c r="AC68" s="7"/>
      <c r="AD68" s="7"/>
      <c r="AE68" s="7"/>
      <c r="AF68" s="91"/>
      <c r="AG68" s="89"/>
      <c r="AH68" s="89"/>
      <c r="AI68" s="89"/>
      <c r="AJ68" s="90"/>
    </row>
    <row r="69" spans="1:36" ht="15" customHeight="1" x14ac:dyDescent="0.25">
      <c r="A69" s="11"/>
      <c r="B69" s="8"/>
      <c r="C69" s="8"/>
      <c r="D69" s="8"/>
      <c r="E69" s="8"/>
      <c r="F69" s="8"/>
      <c r="G69" s="12"/>
      <c r="H69" s="8"/>
      <c r="I69" s="8"/>
      <c r="J69" s="8"/>
      <c r="K69" s="8"/>
      <c r="L69" s="8"/>
      <c r="M69" s="8"/>
      <c r="N69" s="8"/>
      <c r="O69" s="8"/>
      <c r="P69" s="8"/>
      <c r="Q69" s="8"/>
      <c r="R69" s="8"/>
      <c r="S69" s="8"/>
      <c r="T69" s="8"/>
      <c r="U69" s="8"/>
      <c r="V69" s="8"/>
      <c r="W69" s="7"/>
      <c r="X69" s="7"/>
      <c r="Y69" s="7"/>
      <c r="Z69" s="7"/>
      <c r="AA69" s="7"/>
      <c r="AB69" s="7"/>
      <c r="AC69" s="7"/>
      <c r="AD69" s="7"/>
      <c r="AE69" s="7"/>
      <c r="AF69" s="91"/>
      <c r="AG69" s="89"/>
      <c r="AH69" s="89"/>
      <c r="AI69" s="89"/>
      <c r="AJ69" s="90"/>
    </row>
    <row r="70" spans="1:36" ht="15" customHeight="1" x14ac:dyDescent="0.25">
      <c r="A70" s="11"/>
      <c r="B70" s="8"/>
      <c r="C70" s="8"/>
      <c r="D70" s="8"/>
      <c r="E70" s="8"/>
      <c r="F70" s="8"/>
      <c r="G70" s="12"/>
      <c r="H70" s="8"/>
      <c r="I70" s="8"/>
      <c r="J70" s="8"/>
      <c r="K70" s="8"/>
      <c r="L70" s="8"/>
      <c r="M70" s="8"/>
      <c r="N70" s="8"/>
      <c r="O70" s="8"/>
      <c r="P70" s="8"/>
      <c r="Q70" s="8"/>
      <c r="R70" s="8"/>
      <c r="S70" s="8"/>
      <c r="T70" s="8"/>
      <c r="U70" s="8"/>
      <c r="V70" s="8"/>
      <c r="W70" s="7"/>
      <c r="X70" s="7"/>
      <c r="Y70" s="7"/>
      <c r="Z70" s="7"/>
      <c r="AA70" s="7"/>
      <c r="AB70" s="7"/>
      <c r="AC70" s="7"/>
      <c r="AD70" s="7"/>
      <c r="AE70" s="7"/>
      <c r="AF70" s="91"/>
      <c r="AG70" s="89"/>
      <c r="AH70" s="89"/>
      <c r="AI70" s="89"/>
      <c r="AJ70" s="90"/>
    </row>
    <row r="71" spans="1:36" ht="15" customHeight="1" x14ac:dyDescent="0.25">
      <c r="A71" s="11"/>
      <c r="B71" s="8"/>
      <c r="C71" s="8"/>
      <c r="D71" s="8"/>
      <c r="E71" s="8"/>
      <c r="F71" s="8"/>
      <c r="G71" s="12"/>
      <c r="H71" s="8"/>
      <c r="I71" s="8"/>
      <c r="J71" s="8"/>
      <c r="K71" s="8"/>
      <c r="L71" s="8"/>
      <c r="M71" s="8"/>
      <c r="N71" s="8"/>
      <c r="O71" s="8"/>
      <c r="P71" s="8"/>
      <c r="Q71" s="8"/>
      <c r="R71" s="8"/>
      <c r="S71" s="8"/>
      <c r="T71" s="8"/>
      <c r="U71" s="8"/>
      <c r="V71" s="8"/>
      <c r="W71" s="7"/>
      <c r="X71" s="7"/>
      <c r="Y71" s="7"/>
      <c r="Z71" s="7"/>
      <c r="AA71" s="7"/>
      <c r="AB71" s="7"/>
      <c r="AC71" s="7"/>
      <c r="AD71" s="7"/>
      <c r="AE71" s="7"/>
      <c r="AF71" s="91"/>
      <c r="AG71" s="89"/>
      <c r="AH71" s="89"/>
      <c r="AI71" s="89"/>
      <c r="AJ71" s="90"/>
    </row>
    <row r="72" spans="1:36" ht="15" customHeight="1" x14ac:dyDescent="0.25">
      <c r="A72" s="11"/>
      <c r="B72" s="8"/>
      <c r="C72" s="8"/>
      <c r="D72" s="8"/>
      <c r="E72" s="8"/>
      <c r="F72" s="8"/>
      <c r="G72" s="12"/>
      <c r="H72" s="8"/>
      <c r="I72" s="8"/>
      <c r="J72" s="8"/>
      <c r="K72" s="8"/>
      <c r="L72" s="8"/>
      <c r="M72" s="8"/>
      <c r="N72" s="8"/>
      <c r="O72" s="8"/>
      <c r="P72" s="8"/>
      <c r="Q72" s="8"/>
      <c r="R72" s="8"/>
      <c r="S72" s="8"/>
      <c r="T72" s="8"/>
      <c r="U72" s="8"/>
      <c r="V72" s="8"/>
      <c r="W72" s="7"/>
      <c r="X72" s="7"/>
      <c r="Y72" s="7"/>
      <c r="Z72" s="7"/>
      <c r="AA72" s="7"/>
      <c r="AB72" s="7"/>
      <c r="AC72" s="7"/>
      <c r="AD72" s="7"/>
      <c r="AE72" s="7"/>
      <c r="AF72" s="91"/>
      <c r="AG72" s="89"/>
      <c r="AH72" s="89"/>
      <c r="AI72" s="89"/>
      <c r="AJ72" s="90"/>
    </row>
    <row r="73" spans="1:36" ht="15" customHeight="1" x14ac:dyDescent="0.25">
      <c r="A73" s="11"/>
      <c r="B73" s="8"/>
      <c r="C73" s="8"/>
      <c r="D73" s="8"/>
      <c r="E73" s="8"/>
      <c r="F73" s="8"/>
      <c r="G73" s="12"/>
      <c r="H73" s="8"/>
      <c r="I73" s="8"/>
      <c r="J73" s="8"/>
      <c r="K73" s="8"/>
      <c r="L73" s="8"/>
      <c r="M73" s="8"/>
      <c r="N73" s="8"/>
      <c r="O73" s="8"/>
      <c r="P73" s="8"/>
      <c r="Q73" s="8"/>
      <c r="R73" s="8"/>
      <c r="S73" s="8"/>
      <c r="T73" s="8"/>
      <c r="U73" s="8"/>
      <c r="V73" s="8"/>
      <c r="W73" s="7"/>
      <c r="X73" s="7"/>
      <c r="Y73" s="7"/>
      <c r="Z73" s="7"/>
      <c r="AA73" s="7"/>
      <c r="AB73" s="7"/>
      <c r="AC73" s="7"/>
      <c r="AD73" s="7"/>
      <c r="AE73" s="7"/>
      <c r="AF73" s="91"/>
      <c r="AG73" s="89"/>
      <c r="AH73" s="89"/>
      <c r="AI73" s="89"/>
      <c r="AJ73" s="90"/>
    </row>
    <row r="74" spans="1:36" ht="15" customHeight="1" x14ac:dyDescent="0.25">
      <c r="A74" s="11"/>
      <c r="B74" s="8"/>
      <c r="C74" s="8"/>
      <c r="D74" s="8"/>
      <c r="E74" s="8"/>
      <c r="F74" s="8"/>
      <c r="G74" s="12"/>
      <c r="H74" s="8"/>
      <c r="I74" s="8"/>
      <c r="J74" s="8"/>
      <c r="K74" s="8"/>
      <c r="L74" s="8"/>
      <c r="M74" s="8"/>
      <c r="N74" s="8"/>
      <c r="O74" s="8"/>
      <c r="P74" s="8"/>
      <c r="Q74" s="8"/>
      <c r="R74" s="8"/>
      <c r="S74" s="8"/>
      <c r="T74" s="8"/>
      <c r="U74" s="8"/>
      <c r="V74" s="8"/>
      <c r="W74" s="7"/>
      <c r="X74" s="7"/>
      <c r="Y74" s="7"/>
      <c r="Z74" s="7"/>
      <c r="AA74" s="7"/>
      <c r="AB74" s="7"/>
      <c r="AC74" s="7"/>
      <c r="AD74" s="7"/>
      <c r="AE74" s="7"/>
      <c r="AF74" s="91"/>
      <c r="AG74" s="89"/>
      <c r="AH74" s="89"/>
      <c r="AI74" s="89"/>
      <c r="AJ74" s="90"/>
    </row>
    <row r="75" spans="1:36" ht="15" customHeight="1" thickBot="1" x14ac:dyDescent="0.3">
      <c r="A75" s="67" t="s">
        <v>31</v>
      </c>
      <c r="B75" s="68">
        <f>SUM(B56:B74)</f>
        <v>0</v>
      </c>
      <c r="C75" s="68">
        <f t="shared" ref="C75:AE75" si="13">SUM(C56:C74)</f>
        <v>0</v>
      </c>
      <c r="D75" s="68">
        <f t="shared" si="13"/>
        <v>0</v>
      </c>
      <c r="E75" s="68">
        <f t="shared" si="13"/>
        <v>0</v>
      </c>
      <c r="F75" s="68">
        <f t="shared" si="13"/>
        <v>0</v>
      </c>
      <c r="G75" s="69">
        <f t="shared" si="13"/>
        <v>0</v>
      </c>
      <c r="H75" s="68">
        <f t="shared" si="13"/>
        <v>0</v>
      </c>
      <c r="I75" s="68">
        <f t="shared" si="13"/>
        <v>0</v>
      </c>
      <c r="J75" s="68">
        <f t="shared" si="13"/>
        <v>0</v>
      </c>
      <c r="K75" s="68">
        <f t="shared" si="13"/>
        <v>0</v>
      </c>
      <c r="L75" s="68">
        <f t="shared" si="13"/>
        <v>0</v>
      </c>
      <c r="M75" s="68">
        <f t="shared" si="13"/>
        <v>0</v>
      </c>
      <c r="N75" s="68">
        <f t="shared" si="13"/>
        <v>0</v>
      </c>
      <c r="O75" s="68">
        <f t="shared" si="13"/>
        <v>0</v>
      </c>
      <c r="P75" s="68">
        <f t="shared" si="13"/>
        <v>0</v>
      </c>
      <c r="Q75" s="68">
        <f t="shared" si="13"/>
        <v>0</v>
      </c>
      <c r="R75" s="68">
        <f t="shared" si="13"/>
        <v>0</v>
      </c>
      <c r="S75" s="68">
        <f t="shared" si="13"/>
        <v>0</v>
      </c>
      <c r="T75" s="68">
        <f t="shared" si="13"/>
        <v>0</v>
      </c>
      <c r="U75" s="68">
        <f t="shared" si="13"/>
        <v>0</v>
      </c>
      <c r="V75" s="68">
        <f t="shared" si="13"/>
        <v>0</v>
      </c>
      <c r="W75" s="68">
        <f t="shared" si="13"/>
        <v>0</v>
      </c>
      <c r="X75" s="68">
        <f t="shared" si="13"/>
        <v>0</v>
      </c>
      <c r="Y75" s="68">
        <f t="shared" si="13"/>
        <v>0</v>
      </c>
      <c r="Z75" s="68">
        <f t="shared" si="13"/>
        <v>0</v>
      </c>
      <c r="AA75" s="68">
        <f t="shared" si="13"/>
        <v>0</v>
      </c>
      <c r="AB75" s="68">
        <f t="shared" si="13"/>
        <v>0</v>
      </c>
      <c r="AC75" s="68">
        <f t="shared" si="13"/>
        <v>0</v>
      </c>
      <c r="AD75" s="68">
        <f t="shared" si="13"/>
        <v>0</v>
      </c>
      <c r="AE75" s="68">
        <f t="shared" si="13"/>
        <v>0</v>
      </c>
      <c r="AF75" s="91"/>
      <c r="AG75" s="89"/>
      <c r="AH75" s="89"/>
      <c r="AI75" s="89"/>
      <c r="AJ75" s="90"/>
    </row>
    <row r="76" spans="1:36" ht="15" customHeight="1" x14ac:dyDescent="0.25"/>
    <row r="77" spans="1:36" ht="15" customHeight="1" x14ac:dyDescent="0.25">
      <c r="A77" s="98" t="s">
        <v>32</v>
      </c>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10"/>
    </row>
    <row r="78" spans="1:36" ht="15" customHeight="1" x14ac:dyDescent="0.25">
      <c r="A78" s="70" t="s">
        <v>5</v>
      </c>
      <c r="B78" s="66">
        <v>1</v>
      </c>
      <c r="C78" s="66">
        <v>2</v>
      </c>
      <c r="D78" s="66">
        <v>3</v>
      </c>
      <c r="E78" s="66">
        <v>4</v>
      </c>
      <c r="F78" s="66">
        <v>5</v>
      </c>
      <c r="G78" s="66">
        <v>6</v>
      </c>
      <c r="H78" s="66">
        <v>7</v>
      </c>
      <c r="I78" s="66">
        <v>8</v>
      </c>
      <c r="J78" s="66">
        <v>9</v>
      </c>
      <c r="K78" s="66">
        <v>10</v>
      </c>
      <c r="L78" s="66">
        <v>11</v>
      </c>
      <c r="M78" s="66">
        <v>12</v>
      </c>
      <c r="N78" s="66">
        <v>13</v>
      </c>
      <c r="O78" s="66">
        <v>14</v>
      </c>
      <c r="P78" s="66">
        <v>15</v>
      </c>
      <c r="Q78" s="66">
        <v>16</v>
      </c>
      <c r="R78" s="66">
        <v>17</v>
      </c>
      <c r="S78" s="66">
        <v>18</v>
      </c>
      <c r="T78" s="66">
        <v>19</v>
      </c>
      <c r="U78" s="66">
        <v>20</v>
      </c>
      <c r="V78" s="66">
        <v>21</v>
      </c>
      <c r="W78" s="66">
        <v>22</v>
      </c>
      <c r="X78" s="66">
        <v>23</v>
      </c>
      <c r="Y78" s="66">
        <v>24</v>
      </c>
      <c r="Z78" s="66">
        <v>25</v>
      </c>
      <c r="AA78" s="66">
        <v>26</v>
      </c>
      <c r="AB78" s="66">
        <v>27</v>
      </c>
      <c r="AC78" s="66">
        <v>28</v>
      </c>
      <c r="AD78" s="66">
        <v>29</v>
      </c>
      <c r="AE78" s="66">
        <v>30</v>
      </c>
    </row>
    <row r="79" spans="1:36" ht="15" customHeight="1" x14ac:dyDescent="0.25">
      <c r="A79" s="5" t="s">
        <v>36</v>
      </c>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88" t="s">
        <v>49</v>
      </c>
      <c r="AG79" s="92"/>
      <c r="AH79" s="92"/>
      <c r="AI79" s="92"/>
      <c r="AJ79" s="90"/>
    </row>
    <row r="80" spans="1:36" ht="15" customHeight="1" x14ac:dyDescent="0.25">
      <c r="A80" s="5"/>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88"/>
      <c r="AG80" s="92"/>
      <c r="AH80" s="92"/>
      <c r="AI80" s="92"/>
      <c r="AJ80" s="90"/>
    </row>
    <row r="81" spans="1:36" ht="15" customHeight="1" x14ac:dyDescent="0.25">
      <c r="A81" s="11"/>
      <c r="B81" s="8"/>
      <c r="C81" s="8"/>
      <c r="D81" s="8"/>
      <c r="E81" s="8"/>
      <c r="F81" s="8"/>
      <c r="G81" s="12"/>
      <c r="H81" s="8"/>
      <c r="I81" s="8"/>
      <c r="J81" s="8"/>
      <c r="K81" s="8"/>
      <c r="L81" s="8"/>
      <c r="M81" s="8"/>
      <c r="N81" s="8"/>
      <c r="O81" s="8"/>
      <c r="P81" s="8"/>
      <c r="Q81" s="8"/>
      <c r="R81" s="8"/>
      <c r="S81" s="8"/>
      <c r="T81" s="8"/>
      <c r="U81" s="8"/>
      <c r="V81" s="8"/>
      <c r="W81" s="7"/>
      <c r="X81" s="7"/>
      <c r="Y81" s="7"/>
      <c r="Z81" s="7"/>
      <c r="AA81" s="7"/>
      <c r="AB81" s="7"/>
      <c r="AC81" s="7"/>
      <c r="AD81" s="7"/>
      <c r="AE81" s="7"/>
      <c r="AF81" s="88"/>
      <c r="AG81" s="92"/>
      <c r="AH81" s="92"/>
      <c r="AI81" s="92"/>
      <c r="AJ81" s="90"/>
    </row>
    <row r="82" spans="1:36" ht="15" customHeight="1" x14ac:dyDescent="0.25">
      <c r="A82" s="11"/>
      <c r="B82" s="8"/>
      <c r="C82" s="8"/>
      <c r="D82" s="8"/>
      <c r="E82" s="8"/>
      <c r="F82" s="8"/>
      <c r="G82" s="12"/>
      <c r="H82" s="8"/>
      <c r="I82" s="8"/>
      <c r="J82" s="8"/>
      <c r="K82" s="8"/>
      <c r="L82" s="8"/>
      <c r="M82" s="8"/>
      <c r="N82" s="8"/>
      <c r="O82" s="8"/>
      <c r="P82" s="8"/>
      <c r="Q82" s="8"/>
      <c r="R82" s="8"/>
      <c r="S82" s="8"/>
      <c r="T82" s="8"/>
      <c r="U82" s="8"/>
      <c r="V82" s="8"/>
      <c r="W82" s="7"/>
      <c r="X82" s="7"/>
      <c r="Y82" s="7"/>
      <c r="Z82" s="7"/>
      <c r="AA82" s="7"/>
      <c r="AB82" s="7"/>
      <c r="AC82" s="7"/>
      <c r="AD82" s="7"/>
      <c r="AE82" s="7"/>
      <c r="AF82" s="88"/>
      <c r="AG82" s="92"/>
      <c r="AH82" s="92"/>
      <c r="AI82" s="92"/>
      <c r="AJ82" s="90"/>
    </row>
    <row r="83" spans="1:36" ht="15" customHeight="1" x14ac:dyDescent="0.25">
      <c r="A83" s="11"/>
      <c r="B83" s="8"/>
      <c r="C83" s="8"/>
      <c r="D83" s="8"/>
      <c r="E83" s="8"/>
      <c r="F83" s="8"/>
      <c r="G83" s="12"/>
      <c r="H83" s="8"/>
      <c r="I83" s="8"/>
      <c r="J83" s="8"/>
      <c r="K83" s="8"/>
      <c r="L83" s="8"/>
      <c r="M83" s="8"/>
      <c r="N83" s="8"/>
      <c r="O83" s="8"/>
      <c r="P83" s="8"/>
      <c r="Q83" s="8"/>
      <c r="R83" s="8"/>
      <c r="S83" s="8"/>
      <c r="T83" s="8"/>
      <c r="U83" s="8"/>
      <c r="V83" s="8"/>
      <c r="W83" s="7"/>
      <c r="X83" s="7"/>
      <c r="Y83" s="7"/>
      <c r="Z83" s="7"/>
      <c r="AA83" s="7"/>
      <c r="AB83" s="7"/>
      <c r="AC83" s="7"/>
      <c r="AD83" s="7"/>
      <c r="AE83" s="7"/>
      <c r="AF83" s="88"/>
      <c r="AG83" s="92"/>
      <c r="AH83" s="92"/>
      <c r="AI83" s="92"/>
      <c r="AJ83" s="90"/>
    </row>
    <row r="84" spans="1:36" ht="15" customHeight="1" x14ac:dyDescent="0.25">
      <c r="A84" s="11"/>
      <c r="B84" s="8"/>
      <c r="C84" s="8"/>
      <c r="D84" s="8"/>
      <c r="E84" s="8"/>
      <c r="F84" s="8"/>
      <c r="G84" s="12"/>
      <c r="H84" s="8"/>
      <c r="I84" s="8"/>
      <c r="J84" s="8"/>
      <c r="K84" s="8"/>
      <c r="L84" s="8"/>
      <c r="M84" s="8"/>
      <c r="N84" s="8"/>
      <c r="O84" s="8"/>
      <c r="P84" s="8"/>
      <c r="Q84" s="8"/>
      <c r="R84" s="8"/>
      <c r="S84" s="8"/>
      <c r="T84" s="8"/>
      <c r="U84" s="8"/>
      <c r="V84" s="8"/>
      <c r="W84" s="7"/>
      <c r="X84" s="7"/>
      <c r="Y84" s="7"/>
      <c r="Z84" s="7"/>
      <c r="AA84" s="7"/>
      <c r="AB84" s="7"/>
      <c r="AC84" s="7"/>
      <c r="AD84" s="7"/>
      <c r="AE84" s="7"/>
      <c r="AF84" s="88"/>
      <c r="AG84" s="92"/>
      <c r="AH84" s="92"/>
      <c r="AI84" s="92"/>
      <c r="AJ84" s="90"/>
    </row>
    <row r="85" spans="1:36" ht="15" customHeight="1" x14ac:dyDescent="0.25">
      <c r="A85" s="11"/>
      <c r="B85" s="8"/>
      <c r="C85" s="8"/>
      <c r="D85" s="8"/>
      <c r="E85" s="8"/>
      <c r="F85" s="8"/>
      <c r="G85" s="12"/>
      <c r="H85" s="8"/>
      <c r="I85" s="8"/>
      <c r="J85" s="8"/>
      <c r="K85" s="8"/>
      <c r="L85" s="8"/>
      <c r="M85" s="8"/>
      <c r="N85" s="8"/>
      <c r="O85" s="8"/>
      <c r="P85" s="8"/>
      <c r="Q85" s="8"/>
      <c r="R85" s="8"/>
      <c r="S85" s="8"/>
      <c r="T85" s="8"/>
      <c r="U85" s="8"/>
      <c r="V85" s="8"/>
      <c r="W85" s="7"/>
      <c r="X85" s="7"/>
      <c r="Y85" s="7"/>
      <c r="Z85" s="7"/>
      <c r="AA85" s="7"/>
      <c r="AB85" s="7"/>
      <c r="AC85" s="7"/>
      <c r="AD85" s="7"/>
      <c r="AE85" s="7"/>
      <c r="AF85" s="88"/>
      <c r="AG85" s="92"/>
      <c r="AH85" s="92"/>
      <c r="AI85" s="92"/>
      <c r="AJ85" s="90"/>
    </row>
    <row r="86" spans="1:36" ht="15" customHeight="1" x14ac:dyDescent="0.25">
      <c r="A86" s="11"/>
      <c r="B86" s="8"/>
      <c r="C86" s="8"/>
      <c r="D86" s="8"/>
      <c r="E86" s="8"/>
      <c r="F86" s="8"/>
      <c r="G86" s="12"/>
      <c r="H86" s="8"/>
      <c r="I86" s="8"/>
      <c r="J86" s="8"/>
      <c r="K86" s="8"/>
      <c r="L86" s="8"/>
      <c r="M86" s="8"/>
      <c r="N86" s="8"/>
      <c r="O86" s="8"/>
      <c r="P86" s="8"/>
      <c r="Q86" s="8"/>
      <c r="R86" s="8"/>
      <c r="S86" s="8"/>
      <c r="T86" s="8"/>
      <c r="U86" s="8"/>
      <c r="V86" s="8"/>
      <c r="W86" s="7"/>
      <c r="X86" s="7"/>
      <c r="Y86" s="7"/>
      <c r="Z86" s="7"/>
      <c r="AA86" s="7"/>
      <c r="AB86" s="7"/>
      <c r="AC86" s="7"/>
      <c r="AD86" s="7"/>
      <c r="AE86" s="7"/>
      <c r="AF86" s="88"/>
      <c r="AG86" s="92"/>
      <c r="AH86" s="92"/>
      <c r="AI86" s="92"/>
      <c r="AJ86" s="90"/>
    </row>
    <row r="87" spans="1:36" ht="15" customHeight="1" x14ac:dyDescent="0.25">
      <c r="A87" s="11"/>
      <c r="B87" s="8"/>
      <c r="C87" s="8"/>
      <c r="D87" s="8"/>
      <c r="E87" s="8"/>
      <c r="F87" s="8"/>
      <c r="G87" s="12"/>
      <c r="H87" s="8"/>
      <c r="I87" s="8"/>
      <c r="J87" s="8"/>
      <c r="K87" s="8"/>
      <c r="L87" s="8"/>
      <c r="M87" s="8"/>
      <c r="N87" s="8"/>
      <c r="O87" s="8"/>
      <c r="P87" s="8"/>
      <c r="Q87" s="8"/>
      <c r="R87" s="8"/>
      <c r="S87" s="8"/>
      <c r="T87" s="8"/>
      <c r="U87" s="8"/>
      <c r="V87" s="8"/>
      <c r="W87" s="7"/>
      <c r="X87" s="7"/>
      <c r="Y87" s="7"/>
      <c r="Z87" s="7"/>
      <c r="AA87" s="7"/>
      <c r="AB87" s="7"/>
      <c r="AC87" s="7"/>
      <c r="AD87" s="7"/>
      <c r="AE87" s="7"/>
      <c r="AF87" s="88"/>
      <c r="AG87" s="92"/>
      <c r="AH87" s="92"/>
      <c r="AI87" s="92"/>
      <c r="AJ87" s="90"/>
    </row>
    <row r="88" spans="1:36" ht="15" customHeight="1" x14ac:dyDescent="0.25">
      <c r="A88" s="11"/>
      <c r="B88" s="8"/>
      <c r="C88" s="8"/>
      <c r="D88" s="8"/>
      <c r="E88" s="8"/>
      <c r="F88" s="8"/>
      <c r="G88" s="12"/>
      <c r="H88" s="8"/>
      <c r="I88" s="8"/>
      <c r="J88" s="8"/>
      <c r="K88" s="8"/>
      <c r="L88" s="8"/>
      <c r="M88" s="8"/>
      <c r="N88" s="8"/>
      <c r="O88" s="8"/>
      <c r="P88" s="8"/>
      <c r="Q88" s="8"/>
      <c r="R88" s="8"/>
      <c r="S88" s="8"/>
      <c r="T88" s="8"/>
      <c r="U88" s="8"/>
      <c r="V88" s="8"/>
      <c r="W88" s="7"/>
      <c r="X88" s="7"/>
      <c r="Y88" s="7"/>
      <c r="Z88" s="7"/>
      <c r="AA88" s="7"/>
      <c r="AB88" s="7"/>
      <c r="AC88" s="7"/>
      <c r="AD88" s="7"/>
      <c r="AE88" s="7"/>
      <c r="AF88" s="88"/>
      <c r="AG88" s="92"/>
      <c r="AH88" s="92"/>
      <c r="AI88" s="92"/>
      <c r="AJ88" s="90"/>
    </row>
    <row r="89" spans="1:36" ht="15" customHeight="1" x14ac:dyDescent="0.25">
      <c r="A89" s="11"/>
      <c r="B89" s="8"/>
      <c r="C89" s="8"/>
      <c r="D89" s="8"/>
      <c r="E89" s="8"/>
      <c r="F89" s="8"/>
      <c r="G89" s="12"/>
      <c r="H89" s="8"/>
      <c r="I89" s="8"/>
      <c r="J89" s="8"/>
      <c r="K89" s="8"/>
      <c r="L89" s="8"/>
      <c r="M89" s="8"/>
      <c r="N89" s="8"/>
      <c r="O89" s="8"/>
      <c r="P89" s="8"/>
      <c r="Q89" s="8"/>
      <c r="R89" s="8"/>
      <c r="S89" s="8"/>
      <c r="T89" s="8"/>
      <c r="U89" s="8"/>
      <c r="V89" s="8"/>
      <c r="W89" s="7"/>
      <c r="X89" s="7"/>
      <c r="Y89" s="7"/>
      <c r="Z89" s="7"/>
      <c r="AA89" s="7"/>
      <c r="AB89" s="7"/>
      <c r="AC89" s="7"/>
      <c r="AD89" s="7"/>
      <c r="AE89" s="7"/>
      <c r="AF89" s="88"/>
      <c r="AG89" s="92"/>
      <c r="AH89" s="92"/>
      <c r="AI89" s="92"/>
      <c r="AJ89" s="90"/>
    </row>
    <row r="90" spans="1:36" ht="15" customHeight="1" x14ac:dyDescent="0.25">
      <c r="A90" s="11"/>
      <c r="B90" s="8"/>
      <c r="C90" s="8"/>
      <c r="D90" s="8"/>
      <c r="E90" s="8"/>
      <c r="F90" s="8"/>
      <c r="G90" s="12"/>
      <c r="H90" s="8"/>
      <c r="I90" s="8"/>
      <c r="J90" s="8"/>
      <c r="K90" s="8"/>
      <c r="L90" s="8"/>
      <c r="M90" s="8"/>
      <c r="N90" s="8"/>
      <c r="O90" s="8"/>
      <c r="P90" s="8"/>
      <c r="Q90" s="8"/>
      <c r="R90" s="8"/>
      <c r="S90" s="8"/>
      <c r="T90" s="8"/>
      <c r="U90" s="8"/>
      <c r="V90" s="8"/>
      <c r="W90" s="7"/>
      <c r="X90" s="7"/>
      <c r="Y90" s="7"/>
      <c r="Z90" s="7"/>
      <c r="AA90" s="7"/>
      <c r="AB90" s="7"/>
      <c r="AC90" s="7"/>
      <c r="AD90" s="7"/>
      <c r="AE90" s="7"/>
      <c r="AF90" s="88"/>
      <c r="AG90" s="92"/>
      <c r="AH90" s="92"/>
      <c r="AI90" s="92"/>
      <c r="AJ90" s="90"/>
    </row>
    <row r="91" spans="1:36" ht="15" customHeight="1" x14ac:dyDescent="0.25">
      <c r="A91" s="11"/>
      <c r="B91" s="8"/>
      <c r="C91" s="8"/>
      <c r="D91" s="8"/>
      <c r="E91" s="8"/>
      <c r="F91" s="8"/>
      <c r="G91" s="12"/>
      <c r="H91" s="8"/>
      <c r="I91" s="8"/>
      <c r="J91" s="8"/>
      <c r="K91" s="8"/>
      <c r="L91" s="8"/>
      <c r="M91" s="8"/>
      <c r="N91" s="8"/>
      <c r="O91" s="8"/>
      <c r="P91" s="8"/>
      <c r="Q91" s="8"/>
      <c r="R91" s="8"/>
      <c r="S91" s="8"/>
      <c r="T91" s="8"/>
      <c r="U91" s="8"/>
      <c r="V91" s="8"/>
      <c r="W91" s="7"/>
      <c r="X91" s="7"/>
      <c r="Y91" s="7"/>
      <c r="Z91" s="7"/>
      <c r="AA91" s="7"/>
      <c r="AB91" s="7"/>
      <c r="AC91" s="7"/>
      <c r="AD91" s="7"/>
      <c r="AE91" s="7"/>
      <c r="AF91" s="88"/>
      <c r="AG91" s="92"/>
      <c r="AH91" s="92"/>
      <c r="AI91" s="92"/>
      <c r="AJ91" s="90"/>
    </row>
    <row r="92" spans="1:36" ht="15" customHeight="1" x14ac:dyDescent="0.25">
      <c r="A92" s="11"/>
      <c r="B92" s="8"/>
      <c r="C92" s="8"/>
      <c r="D92" s="8"/>
      <c r="E92" s="8"/>
      <c r="F92" s="8"/>
      <c r="G92" s="12"/>
      <c r="H92" s="8"/>
      <c r="I92" s="8"/>
      <c r="J92" s="8"/>
      <c r="K92" s="8"/>
      <c r="L92" s="8"/>
      <c r="M92" s="8"/>
      <c r="N92" s="8"/>
      <c r="O92" s="8"/>
      <c r="P92" s="8"/>
      <c r="Q92" s="8"/>
      <c r="R92" s="8"/>
      <c r="S92" s="8"/>
      <c r="T92" s="8"/>
      <c r="U92" s="8"/>
      <c r="V92" s="8"/>
      <c r="W92" s="7"/>
      <c r="X92" s="7"/>
      <c r="Y92" s="7"/>
      <c r="Z92" s="7"/>
      <c r="AA92" s="7"/>
      <c r="AB92" s="7"/>
      <c r="AC92" s="7"/>
      <c r="AD92" s="7"/>
      <c r="AE92" s="7"/>
      <c r="AF92" s="88"/>
      <c r="AG92" s="92"/>
      <c r="AH92" s="92"/>
      <c r="AI92" s="92"/>
      <c r="AJ92" s="90"/>
    </row>
    <row r="93" spans="1:36" ht="15" customHeight="1" thickBot="1" x14ac:dyDescent="0.3">
      <c r="A93" s="67" t="s">
        <v>33</v>
      </c>
      <c r="B93" s="68">
        <f t="shared" ref="B93:AD93" si="14">SUM(B79:B92)</f>
        <v>0</v>
      </c>
      <c r="C93" s="68">
        <f t="shared" si="14"/>
        <v>0</v>
      </c>
      <c r="D93" s="68">
        <f t="shared" si="14"/>
        <v>0</v>
      </c>
      <c r="E93" s="68">
        <f t="shared" si="14"/>
        <v>0</v>
      </c>
      <c r="F93" s="68">
        <f t="shared" si="14"/>
        <v>0</v>
      </c>
      <c r="G93" s="69">
        <f t="shared" si="14"/>
        <v>0</v>
      </c>
      <c r="H93" s="68">
        <f t="shared" si="14"/>
        <v>0</v>
      </c>
      <c r="I93" s="68">
        <f t="shared" si="14"/>
        <v>0</v>
      </c>
      <c r="J93" s="68">
        <f t="shared" si="14"/>
        <v>0</v>
      </c>
      <c r="K93" s="68">
        <f t="shared" si="14"/>
        <v>0</v>
      </c>
      <c r="L93" s="68">
        <f t="shared" si="14"/>
        <v>0</v>
      </c>
      <c r="M93" s="68">
        <f t="shared" si="14"/>
        <v>0</v>
      </c>
      <c r="N93" s="68">
        <f t="shared" si="14"/>
        <v>0</v>
      </c>
      <c r="O93" s="68">
        <f t="shared" si="14"/>
        <v>0</v>
      </c>
      <c r="P93" s="68">
        <f t="shared" si="14"/>
        <v>0</v>
      </c>
      <c r="Q93" s="68">
        <f t="shared" si="14"/>
        <v>0</v>
      </c>
      <c r="R93" s="68">
        <f t="shared" si="14"/>
        <v>0</v>
      </c>
      <c r="S93" s="68">
        <f t="shared" si="14"/>
        <v>0</v>
      </c>
      <c r="T93" s="68">
        <f t="shared" si="14"/>
        <v>0</v>
      </c>
      <c r="U93" s="68">
        <f t="shared" si="14"/>
        <v>0</v>
      </c>
      <c r="V93" s="68">
        <f t="shared" si="14"/>
        <v>0</v>
      </c>
      <c r="W93" s="68">
        <f t="shared" si="14"/>
        <v>0</v>
      </c>
      <c r="X93" s="68">
        <f t="shared" si="14"/>
        <v>0</v>
      </c>
      <c r="Y93" s="68">
        <f t="shared" si="14"/>
        <v>0</v>
      </c>
      <c r="Z93" s="68">
        <f t="shared" si="14"/>
        <v>0</v>
      </c>
      <c r="AA93" s="68">
        <f t="shared" si="14"/>
        <v>0</v>
      </c>
      <c r="AB93" s="68">
        <f t="shared" si="14"/>
        <v>0</v>
      </c>
      <c r="AC93" s="68">
        <f t="shared" si="14"/>
        <v>0</v>
      </c>
      <c r="AD93" s="68">
        <f t="shared" si="14"/>
        <v>0</v>
      </c>
      <c r="AE93" s="68">
        <f>SUM(AE79:AE92)</f>
        <v>0</v>
      </c>
      <c r="AF93" s="88"/>
      <c r="AG93" s="92"/>
      <c r="AH93" s="92"/>
      <c r="AI93" s="92"/>
      <c r="AJ93" s="90"/>
    </row>
    <row r="94" spans="1:36" ht="15" customHeight="1" x14ac:dyDescent="0.25"/>
    <row r="95" spans="1:36" ht="15" customHeight="1" x14ac:dyDescent="0.25">
      <c r="A95" s="113" t="s">
        <v>55</v>
      </c>
      <c r="B95" s="114"/>
      <c r="C95" s="114"/>
      <c r="D95" s="114"/>
      <c r="E95" s="114"/>
      <c r="F95" s="114"/>
      <c r="G95" s="115"/>
      <c r="H95" s="115"/>
      <c r="I95" s="115"/>
    </row>
    <row r="96" spans="1:36" ht="15" customHeight="1" x14ac:dyDescent="0.25">
      <c r="A96" s="71" t="s">
        <v>37</v>
      </c>
    </row>
    <row r="97" spans="1:4" ht="15" customHeight="1" x14ac:dyDescent="0.25">
      <c r="A97" s="120"/>
      <c r="B97" s="121"/>
      <c r="C97" s="121"/>
      <c r="D97" s="121"/>
    </row>
    <row r="98" spans="1:4" ht="15" customHeight="1" x14ac:dyDescent="0.25">
      <c r="A98" s="120"/>
      <c r="B98" s="121"/>
      <c r="C98" s="121"/>
      <c r="D98" s="121"/>
    </row>
    <row r="99" spans="1:4" ht="15" customHeight="1" x14ac:dyDescent="0.25">
      <c r="A99" s="120"/>
      <c r="B99" s="121"/>
      <c r="C99" s="121"/>
      <c r="D99" s="121"/>
    </row>
    <row r="100" spans="1:4" ht="15" customHeight="1" x14ac:dyDescent="0.25">
      <c r="A100" s="71" t="s">
        <v>58</v>
      </c>
    </row>
    <row r="101" spans="1:4" ht="15" customHeight="1" x14ac:dyDescent="0.25">
      <c r="A101" s="122" t="s">
        <v>50</v>
      </c>
      <c r="B101" s="123"/>
      <c r="C101" s="123"/>
      <c r="D101" s="124"/>
    </row>
    <row r="102" spans="1:4" ht="15" customHeight="1" x14ac:dyDescent="0.25">
      <c r="A102" s="116" t="s">
        <v>51</v>
      </c>
      <c r="B102" s="117"/>
      <c r="C102" s="117"/>
      <c r="D102" s="118"/>
    </row>
    <row r="103" spans="1:4" ht="15" customHeight="1" x14ac:dyDescent="0.25">
      <c r="A103" s="116" t="s">
        <v>52</v>
      </c>
      <c r="B103" s="117"/>
      <c r="C103" s="117"/>
      <c r="D103" s="118"/>
    </row>
    <row r="104" spans="1:4" ht="15" customHeight="1" x14ac:dyDescent="0.25">
      <c r="A104" s="96"/>
      <c r="B104" s="97"/>
      <c r="C104" s="97"/>
      <c r="D104" s="97"/>
    </row>
    <row r="105" spans="1:4" ht="15" customHeight="1" x14ac:dyDescent="0.25">
      <c r="A105" s="96"/>
      <c r="B105" s="97"/>
      <c r="C105" s="97"/>
      <c r="D105" s="97"/>
    </row>
    <row r="106" spans="1:4" ht="15" customHeight="1" x14ac:dyDescent="0.25">
      <c r="A106" s="71" t="s">
        <v>59</v>
      </c>
    </row>
    <row r="107" spans="1:4" ht="15" customHeight="1" x14ac:dyDescent="0.25">
      <c r="A107" s="119" t="s">
        <v>50</v>
      </c>
      <c r="B107" s="97"/>
      <c r="C107" s="97"/>
      <c r="D107" s="97"/>
    </row>
    <row r="108" spans="1:4" ht="15" customHeight="1" x14ac:dyDescent="0.25">
      <c r="A108" s="96" t="s">
        <v>53</v>
      </c>
      <c r="B108" s="97"/>
      <c r="C108" s="97"/>
      <c r="D108" s="97"/>
    </row>
    <row r="109" spans="1:4" ht="15" customHeight="1" x14ac:dyDescent="0.25">
      <c r="A109" s="96" t="s">
        <v>54</v>
      </c>
      <c r="B109" s="97"/>
      <c r="C109" s="97"/>
      <c r="D109" s="97"/>
    </row>
    <row r="110" spans="1:4" ht="15" customHeight="1" x14ac:dyDescent="0.25">
      <c r="A110" s="96" t="s">
        <v>56</v>
      </c>
      <c r="B110" s="97"/>
      <c r="C110" s="97"/>
      <c r="D110" s="97"/>
    </row>
    <row r="111" spans="1:4" ht="15" customHeight="1" x14ac:dyDescent="0.25">
      <c r="A111" s="96"/>
      <c r="B111" s="97"/>
      <c r="C111" s="97"/>
      <c r="D111" s="97"/>
    </row>
    <row r="112" spans="1:4" ht="15" customHeight="1" x14ac:dyDescent="0.25">
      <c r="A112" s="96"/>
      <c r="B112" s="97"/>
      <c r="C112" s="97"/>
      <c r="D112" s="97"/>
    </row>
  </sheetData>
  <sheetProtection algorithmName="SHA-512" hashValue="eZwY1D7IOdS1OMqnjfOZJHBuVIdVIDuvyDqM5i+rv0oMW6WztpLfdP0P9enj0MJgYb8N78F/MAmRQfpADqTvBw==" saltValue="xs6O71DNIeNKO9deD4dmPQ==" spinCount="100000" sheet="1" formatColumns="0" insertRows="0" autoFilter="0" pivotTables="0"/>
  <mergeCells count="38">
    <mergeCell ref="F34:X35"/>
    <mergeCell ref="M42:Z42"/>
    <mergeCell ref="B11:D11"/>
    <mergeCell ref="B12:D12"/>
    <mergeCell ref="B13:D13"/>
    <mergeCell ref="B14:D14"/>
    <mergeCell ref="A4:Q9"/>
    <mergeCell ref="A110:D110"/>
    <mergeCell ref="A111:D111"/>
    <mergeCell ref="A112:D112"/>
    <mergeCell ref="A95:I95"/>
    <mergeCell ref="A103:D103"/>
    <mergeCell ref="A104:D104"/>
    <mergeCell ref="A105:D105"/>
    <mergeCell ref="A107:D107"/>
    <mergeCell ref="A108:D108"/>
    <mergeCell ref="A97:D97"/>
    <mergeCell ref="A98:D98"/>
    <mergeCell ref="A99:D99"/>
    <mergeCell ref="A101:D101"/>
    <mergeCell ref="A102:D102"/>
    <mergeCell ref="M44:Z46"/>
    <mergeCell ref="AF56:AJ75"/>
    <mergeCell ref="AF79:AJ93"/>
    <mergeCell ref="A16:AE16"/>
    <mergeCell ref="A109:D109"/>
    <mergeCell ref="A30:D30"/>
    <mergeCell ref="A31:C31"/>
    <mergeCell ref="A32:C32"/>
    <mergeCell ref="A33:C33"/>
    <mergeCell ref="F32:X32"/>
    <mergeCell ref="A34:C34"/>
    <mergeCell ref="A35:C35"/>
    <mergeCell ref="A36:C36"/>
    <mergeCell ref="A53:T53"/>
    <mergeCell ref="A39:K39"/>
    <mergeCell ref="A77:AE77"/>
    <mergeCell ref="A54:AE54"/>
  </mergeCells>
  <conditionalFormatting sqref="B40:K40">
    <cfRule type="expression" dxfId="9" priority="28">
      <formula>$B$14&gt;(12*B$40-12)</formula>
    </cfRule>
  </conditionalFormatting>
  <conditionalFormatting sqref="B55:K55">
    <cfRule type="expression" dxfId="8" priority="38">
      <formula>$B$14&gt;(12*B$55-12)</formula>
    </cfRule>
  </conditionalFormatting>
  <conditionalFormatting sqref="B78:K78">
    <cfRule type="expression" dxfId="7" priority="36">
      <formula>$B$14&gt;(12*B$78-12)</formula>
    </cfRule>
  </conditionalFormatting>
  <conditionalFormatting sqref="C18:K18">
    <cfRule type="expression" dxfId="6" priority="6">
      <formula>($B$14&lt;=12*(C$17-1))</formula>
    </cfRule>
  </conditionalFormatting>
  <conditionalFormatting sqref="C40:K50">
    <cfRule type="expression" dxfId="5" priority="26">
      <formula>($B$14&lt;=12*(C$40-1))</formula>
    </cfRule>
  </conditionalFormatting>
  <conditionalFormatting sqref="W17:AE17">
    <cfRule type="expression" dxfId="4" priority="4">
      <formula>($B$14&lt;((W$17-21)*12+1))</formula>
    </cfRule>
  </conditionalFormatting>
  <conditionalFormatting sqref="W19:AE21">
    <cfRule type="expression" dxfId="3" priority="1">
      <formula>($B$14&lt;((W$17-21)*12+1))</formula>
    </cfRule>
  </conditionalFormatting>
  <conditionalFormatting sqref="W23:AE23">
    <cfRule type="expression" dxfId="2" priority="5">
      <formula>($B$14&lt;((W$17-21)*12+1))</formula>
    </cfRule>
  </conditionalFormatting>
  <conditionalFormatting sqref="W55:AE75">
    <cfRule type="expression" dxfId="1" priority="15">
      <formula>($B$14/12&lt;=(W$55-21))</formula>
    </cfRule>
  </conditionalFormatting>
  <conditionalFormatting sqref="W78:AE93">
    <cfRule type="expression" dxfId="0" priority="8">
      <formula>($B$14/12&lt;=(W$78-21))</formula>
    </cfRule>
  </conditionalFormatting>
  <pageMargins left="0.7" right="0.7" top="0.78740157499999996" bottom="0.78740157499999996" header="0.3" footer="0.3"/>
  <pageSetup paperSize="9" orientation="portrait" r:id="rId1"/>
  <ignoredErrors>
    <ignoredError sqref="B75:AE75 B93:AE93"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FFG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Wilfling</dc:creator>
  <cp:lastModifiedBy>Michael Förtsch</cp:lastModifiedBy>
  <dcterms:created xsi:type="dcterms:W3CDTF">2023-09-28T07:10:31Z</dcterms:created>
  <dcterms:modified xsi:type="dcterms:W3CDTF">2025-07-10T15:34:26Z</dcterms:modified>
</cp:coreProperties>
</file>