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P\2_PROGR\TEF_Agri-Food\1_CALL\1_Hauptdokumente\14_Berichtswesen\"/>
    </mc:Choice>
  </mc:AlternateContent>
  <bookViews>
    <workbookView xWindow="75" yWindow="450" windowWidth="20730" windowHeight="11700"/>
  </bookViews>
  <sheets>
    <sheet name="Kosten mf Organisation" sheetId="1" r:id="rId1"/>
  </sheets>
  <definedNames>
    <definedName name="_xlnm.Print_Area" localSheetId="0">'Kosten mf Organisation'!$A$1:$U$129</definedName>
  </definedNames>
  <calcPr calcId="162913"/>
</workbook>
</file>

<file path=xl/calcChain.xml><?xml version="1.0" encoding="utf-8"?>
<calcChain xmlns="http://schemas.openxmlformats.org/spreadsheetml/2006/main">
  <c r="R19" i="1" l="1"/>
  <c r="R20" i="1"/>
  <c r="R21" i="1"/>
  <c r="R22" i="1"/>
  <c r="R23" i="1"/>
  <c r="R24" i="1"/>
  <c r="R25" i="1"/>
  <c r="R26" i="1"/>
  <c r="R27" i="1"/>
  <c r="R28" i="1"/>
  <c r="R29" i="1"/>
  <c r="R30" i="1"/>
  <c r="R31" i="1"/>
  <c r="R18" i="1"/>
  <c r="T60" i="1" l="1"/>
  <c r="T59" i="1"/>
  <c r="T58" i="1"/>
  <c r="T57" i="1"/>
  <c r="T56" i="1"/>
  <c r="T55" i="1"/>
  <c r="T54" i="1"/>
  <c r="T53" i="1"/>
  <c r="E41" i="1" l="1"/>
  <c r="E43" i="1" s="1"/>
  <c r="D39" i="1"/>
  <c r="D40" i="1" s="1"/>
  <c r="D41" i="1" l="1"/>
  <c r="D43" i="1" s="1"/>
  <c r="T116" i="1" l="1"/>
  <c r="T103" i="1"/>
  <c r="D126" i="1" s="1"/>
  <c r="T89" i="1"/>
  <c r="T90" i="1" s="1"/>
  <c r="T72" i="1"/>
  <c r="T71" i="1"/>
  <c r="T70" i="1"/>
  <c r="T69" i="1"/>
  <c r="T68" i="1"/>
  <c r="T67" i="1"/>
  <c r="T66" i="1"/>
  <c r="T65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R32" i="1"/>
  <c r="T61" i="1" l="1"/>
  <c r="T91" i="1"/>
  <c r="D125" i="1" s="1"/>
  <c r="T117" i="1"/>
  <c r="T118" i="1" s="1"/>
  <c r="D127" i="1" s="1"/>
  <c r="T73" i="1"/>
  <c r="T32" i="1"/>
  <c r="T33" i="1" s="1"/>
  <c r="T34" i="1" s="1"/>
  <c r="D123" i="1" s="1"/>
  <c r="T75" i="1" l="1"/>
  <c r="T76" i="1" l="1"/>
  <c r="T77" i="1" l="1"/>
  <c r="D124" i="1" s="1"/>
  <c r="D122" i="1" s="1"/>
</calcChain>
</file>

<file path=xl/sharedStrings.xml><?xml version="1.0" encoding="utf-8"?>
<sst xmlns="http://schemas.openxmlformats.org/spreadsheetml/2006/main" count="192" uniqueCount="131">
  <si>
    <t>Kurztitel:</t>
  </si>
  <si>
    <t>Art der Organisation:</t>
  </si>
  <si>
    <t>Vorsteuerabzugsberechtigt?</t>
  </si>
  <si>
    <t>tt.mm.jjjj</t>
  </si>
  <si>
    <t>Vorsteuerabzugsberechtigt</t>
  </si>
  <si>
    <t>&gt;bitte wählen &lt;</t>
  </si>
  <si>
    <t>ja</t>
  </si>
  <si>
    <t>nein</t>
  </si>
  <si>
    <t>Art der Organisation</t>
  </si>
  <si>
    <t>KKU - Kleinstunternehmen</t>
  </si>
  <si>
    <t>KU - Kleinunternehmen</t>
  </si>
  <si>
    <t>MU - Mittelunternehmen</t>
  </si>
  <si>
    <t>GU - Großunternehmen</t>
  </si>
  <si>
    <t>Universität</t>
  </si>
  <si>
    <t>Fachhochschule</t>
  </si>
  <si>
    <t>Kompetenzzentrum</t>
  </si>
  <si>
    <t>Kooperative Forschungseinrichtung</t>
  </si>
  <si>
    <t>Außeruniversitäre Einrichtung</t>
  </si>
  <si>
    <t>Fachverband</t>
  </si>
  <si>
    <t>Technologie- und Impulszentren, Cluster</t>
  </si>
  <si>
    <t>Sonstige</t>
  </si>
  <si>
    <t>EinzelforscherIn</t>
  </si>
  <si>
    <t>MitarbeiterIn</t>
  </si>
  <si>
    <t>Funktion</t>
  </si>
  <si>
    <t>AP2</t>
  </si>
  <si>
    <t>AP3</t>
  </si>
  <si>
    <t>AP4</t>
  </si>
  <si>
    <t>AP5</t>
  </si>
  <si>
    <t>AP6</t>
  </si>
  <si>
    <t>AP7</t>
  </si>
  <si>
    <t>AP8</t>
  </si>
  <si>
    <t>Summe</t>
  </si>
  <si>
    <t>&gt;Funktion im Projekt&lt;</t>
  </si>
  <si>
    <t>Gesamtanzahl 
Stunden im Projekt</t>
  </si>
  <si>
    <t>+ 25% Gemeinkosten-Pauschale</t>
  </si>
  <si>
    <t>2.1. Kalkulation in Monaten</t>
  </si>
  <si>
    <t>Nutzungsdauer</t>
  </si>
  <si>
    <t>gesamt
(Monate)</t>
  </si>
  <si>
    <t>anteilige
Projektnutzung
in %</t>
  </si>
  <si>
    <t>Maschinenstundensatz (EUR)</t>
  </si>
  <si>
    <t>Bezeichnung der Drittkosten</t>
  </si>
  <si>
    <t>Zweck der Reise</t>
  </si>
  <si>
    <t>Reiseziel</t>
  </si>
  <si>
    <t>1. Personalkosten</t>
  </si>
  <si>
    <t>4. Drittkosten</t>
  </si>
  <si>
    <t>5. Reisekosten</t>
  </si>
  <si>
    <t>Summe Tabelle 2.1. + 2.2.</t>
  </si>
  <si>
    <t>I</t>
  </si>
  <si>
    <t>II</t>
  </si>
  <si>
    <t>Monatsbrutto</t>
  </si>
  <si>
    <t>-</t>
  </si>
  <si>
    <t>Jahresgehalt (x14)</t>
  </si>
  <si>
    <t>Lohnnebenkosten</t>
  </si>
  <si>
    <t>Jahres-Personalkosten</t>
  </si>
  <si>
    <t>Jahresstunden</t>
  </si>
  <si>
    <t>Stundensatz</t>
  </si>
  <si>
    <t>BERICHT</t>
  </si>
  <si>
    <t>ABRECHNUNG detailliert</t>
  </si>
  <si>
    <t>FFG-Projektnummer:</t>
  </si>
  <si>
    <t>Berichtszeitraum:</t>
  </si>
  <si>
    <t>IST - Stundensatz
lt. Stunden-satzrechner</t>
  </si>
  <si>
    <t>IST-
Kosten</t>
  </si>
  <si>
    <t>IST Personalkosten gesamt</t>
  </si>
  <si>
    <t>Anschaffungs-
kosten (Brutto)</t>
  </si>
  <si>
    <t>Anschaffungs-kosten (Netto abzgl. Skonti)</t>
  </si>
  <si>
    <t>Aktivierungs-datum</t>
  </si>
  <si>
    <t>im Berichts-zeitraum
(Monate)</t>
  </si>
  <si>
    <t>Abschreibungs-kosten
(Netto)</t>
  </si>
  <si>
    <t>2.2. Kalkulation in Stunden (Die Berechnung des Maschinenstundensatzes muss beigelegt werden)</t>
  </si>
  <si>
    <t>Nutzungsdauer Berichtszeitraum (Stunden)</t>
  </si>
  <si>
    <t>Nutzungs-
kosten</t>
  </si>
  <si>
    <t>Rechnungs-
datum</t>
  </si>
  <si>
    <t>Zahlungs-
datum</t>
  </si>
  <si>
    <t>Rechnungs-/Beleg-Nr.</t>
  </si>
  <si>
    <t>USt. in %</t>
  </si>
  <si>
    <t>Zahlungsbetrag (Netto abzgl. Skonti)</t>
  </si>
  <si>
    <t>4. IST: Drittkosten</t>
  </si>
  <si>
    <t>Rechnungs-Nr.</t>
  </si>
  <si>
    <t>IST Drittkosten gesamt</t>
  </si>
  <si>
    <t>5. IST: Reisekosten</t>
  </si>
  <si>
    <t>Reisedatum</t>
  </si>
  <si>
    <t>Kosten (Brutto)</t>
  </si>
  <si>
    <t>Kosten (Netto)</t>
  </si>
  <si>
    <t>von</t>
  </si>
  <si>
    <t>bis</t>
  </si>
  <si>
    <t>IST Reisekosten gesamt</t>
  </si>
  <si>
    <t>IST - Gesamtkosten:</t>
  </si>
  <si>
    <t xml:space="preserve">Bei einer Prüfung vor Ort muss das original unterschriebene Formular vorliegen. </t>
  </si>
  <si>
    <t>Datum:</t>
  </si>
  <si>
    <t>Unterschrift:</t>
  </si>
  <si>
    <t>&gt;Vor- und Nachname in Blockschrift 
der Projektansprechperson bzw. Projektleitung&lt;</t>
  </si>
  <si>
    <t>1. IST: Personalkosten</t>
  </si>
  <si>
    <t xml:space="preserve">Bitte beachten Sie, dass die Abrechnung immer nur den jeweiligen Berichtszeitraum umfasst. Es ist keine Kumulierung mit Vorperioden vorzunehmen. </t>
  </si>
  <si>
    <t>Bezeichnung der Anlage</t>
  </si>
  <si>
    <t>Im eCall ist die Abrechnung als Excel-Dokument ohne Unterschrift hochzuladen.</t>
  </si>
  <si>
    <t>2. Kosten für Anlagennutzung</t>
  </si>
  <si>
    <t>Stundensatzrechner:</t>
  </si>
  <si>
    <t>Ich bestätige mit meiner Unterschrift die Richtigkeit und Vollständigkeit der von mir gemachten 
Angaben. Ich bestätige außerdem, dass sämtliche weitere Förderungen, die Kostenpositionen der gegenständlichen Abrechnung betreffen, bekannt gegeben wurden.</t>
  </si>
  <si>
    <t>Mitarbeiter:in</t>
  </si>
  <si>
    <t>Gesamt-anzahl Stunden im Projekt</t>
  </si>
  <si>
    <t>Förderungsnehmende Organisation und
Kurzbezeichnung:</t>
  </si>
  <si>
    <t>laufende Nr.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</si>
  <si>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</si>
  <si>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</si>
  <si>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</si>
  <si>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</si>
  <si>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</si>
  <si>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</si>
  <si>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</si>
  <si>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</si>
  <si>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</si>
  <si>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</si>
  <si>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</si>
  <si>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</si>
  <si>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</si>
  <si>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</si>
  <si>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I: Berechnung auf Basis Monatsbrutto (LNK nur angenähert) für Voll- und Teilzeitmitarbeiter:innen</t>
  </si>
  <si>
    <t>II: Eingabe der Jahresgehaltskosten und der Lohnebenkosten für Voll- und Teilzeitmitarbeiter:innen, freie Dienstnehmer:innen ohne Sonderzahlung, geringfügig Beschäftigte</t>
  </si>
  <si>
    <t>Gesamtübersicht</t>
  </si>
  <si>
    <t>Rechnungsbetrag (Brutto)</t>
  </si>
  <si>
    <t>Werkvertrag-
nehmer:in / BeauftragteR</t>
  </si>
  <si>
    <t>Lieferant:in / 
Lagerabfassung</t>
  </si>
  <si>
    <t>Bezeichnung der Anlage und Lieferant:in</t>
  </si>
  <si>
    <t>IST Kosten für F&amp;E-Infrastruktur gesamt</t>
  </si>
  <si>
    <t xml:space="preserve"> </t>
  </si>
  <si>
    <r>
      <t xml:space="preserve">Die Zellen in den Tabellen sind nicht gesperrt.
Folgendes ist zu beachten:
• </t>
    </r>
    <r>
      <rPr>
        <b/>
        <sz val="10"/>
        <color theme="1"/>
        <rFont val="Arial"/>
        <family val="2"/>
      </rPr>
      <t>Überschreiben Sie nicht die Formeln in den grauen Feldern.</t>
    </r>
    <r>
      <rPr>
        <sz val="10"/>
        <color theme="1"/>
        <rFont val="Arial"/>
        <family val="2"/>
      </rPr>
      <t xml:space="preserve">
• Sofern die vorhandene Anzahl der Zeilen in der Tabelle nicht ausreicht, erweitern Sie die Tabelle durch Einfügen von Zeilen. 
• Achten Sie darauf, dass die Formelbezüge (zB Summenformel über eine Spalte, Zeile) die neu eingefügten Zeilen/Zellen mit einbeziehen!</t>
    </r>
  </si>
  <si>
    <t>2. IST: Anlagennutzung</t>
  </si>
  <si>
    <t>3. IST: Sachkosten</t>
  </si>
  <si>
    <t>3. Sachkosten</t>
  </si>
  <si>
    <t>Bezeichnung der Sachkosten</t>
  </si>
  <si>
    <t>IST Sachkosten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</si>
</sst>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€&quot;_-;\-* #,##0.00&quot; €&quot;_-;_-* \-??&quot; €&quot;_-;_-@_-"/>
    <numFmt numFmtId="165" formatCode="dd/mm/yy;@"/>
    <numFmt numFmtId="166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i/>
      <sz val="11"/>
      <color theme="1"/>
      <name val="Arial"/>
      <family val="2"/>
    </font>
    <font>
      <b/>
      <sz val="9"/>
      <name val="Arial"/>
      <family val="2"/>
    </font>
    <font>
      <sz val="10"/>
      <color indexed="2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22"/>
      </patternFill>
    </fill>
  </fills>
  <borders count="9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44">
    <xf numFmtId="0" fontId="0" fillId="0" borderId="0"/>
    <xf numFmtId="0" fontId="7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" applyNumberFormat="0" applyAlignment="0" applyProtection="0"/>
    <xf numFmtId="0" fontId="13" fillId="22" borderId="3" applyNumberFormat="0" applyAlignment="0" applyProtection="0"/>
    <xf numFmtId="164" fontId="7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" applyNumberFormat="0" applyAlignment="0" applyProtection="0"/>
    <xf numFmtId="0" fontId="20" fillId="0" borderId="8" applyNumberFormat="0" applyFill="0" applyAlignment="0" applyProtection="0"/>
    <xf numFmtId="0" fontId="21" fillId="23" borderId="0" applyNumberFormat="0" applyBorder="0" applyAlignment="0" applyProtection="0"/>
    <xf numFmtId="0" fontId="7" fillId="24" borderId="9" applyNumberFormat="0" applyAlignment="0" applyProtection="0"/>
    <xf numFmtId="0" fontId="22" fillId="21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0" applyNumberFormat="0" applyFill="0" applyBorder="0" applyAlignment="0" applyProtection="0"/>
  </cellStyleXfs>
  <cellXfs count="26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7" fillId="25" borderId="0" xfId="1" applyFont="1" applyFill="1" applyBorder="1" applyProtection="1"/>
    <xf numFmtId="0" fontId="7" fillId="25" borderId="0" xfId="1" applyFill="1" applyBorder="1" applyProtection="1"/>
    <xf numFmtId="0" fontId="7" fillId="25" borderId="10" xfId="1" applyFont="1" applyFill="1" applyBorder="1" applyProtection="1"/>
    <xf numFmtId="0" fontId="7" fillId="25" borderId="11" xfId="1" applyFont="1" applyFill="1" applyBorder="1" applyProtection="1"/>
    <xf numFmtId="0" fontId="7" fillId="25" borderId="12" xfId="1" applyFill="1" applyBorder="1" applyProtection="1"/>
    <xf numFmtId="0" fontId="7" fillId="25" borderId="11" xfId="1" applyFill="1" applyBorder="1" applyProtection="1"/>
    <xf numFmtId="0" fontId="7" fillId="25" borderId="13" xfId="1" applyFill="1" applyBorder="1" applyProtection="1"/>
    <xf numFmtId="0" fontId="7" fillId="25" borderId="14" xfId="1" applyFill="1" applyBorder="1" applyProtection="1"/>
    <xf numFmtId="0" fontId="7" fillId="25" borderId="0" xfId="1" applyFill="1" applyBorder="1" applyAlignment="1" applyProtection="1">
      <alignment horizontal="right"/>
    </xf>
    <xf numFmtId="0" fontId="7" fillId="25" borderId="10" xfId="1" applyFill="1" applyBorder="1" applyProtection="1"/>
    <xf numFmtId="0" fontId="7" fillId="25" borderId="16" xfId="1" applyFont="1" applyFill="1" applyBorder="1" applyProtection="1"/>
    <xf numFmtId="0" fontId="7" fillId="25" borderId="12" xfId="1" applyFont="1" applyFill="1" applyBorder="1" applyProtection="1"/>
    <xf numFmtId="0" fontId="7" fillId="25" borderId="15" xfId="1" applyFill="1" applyBorder="1" applyProtection="1"/>
    <xf numFmtId="0" fontId="8" fillId="25" borderId="11" xfId="1" applyFont="1" applyFill="1" applyBorder="1" applyProtection="1"/>
    <xf numFmtId="0" fontId="8" fillId="25" borderId="17" xfId="1" applyFont="1" applyFill="1" applyBorder="1" applyProtection="1"/>
    <xf numFmtId="0" fontId="1" fillId="0" borderId="18" xfId="0" applyFont="1" applyBorder="1"/>
    <xf numFmtId="0" fontId="2" fillId="26" borderId="18" xfId="0" applyFont="1" applyFill="1" applyBorder="1"/>
    <xf numFmtId="0" fontId="1" fillId="0" borderId="20" xfId="0" applyFont="1" applyBorder="1"/>
    <xf numFmtId="0" fontId="1" fillId="0" borderId="25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6" xfId="0" applyFont="1" applyBorder="1"/>
    <xf numFmtId="0" fontId="1" fillId="0" borderId="25" xfId="0" applyFont="1" applyBorder="1" applyAlignment="1">
      <alignment horizontal="left"/>
    </xf>
    <xf numFmtId="49" fontId="1" fillId="0" borderId="0" xfId="0" applyNumberFormat="1" applyFont="1"/>
    <xf numFmtId="0" fontId="1" fillId="26" borderId="32" xfId="0" applyFont="1" applyFill="1" applyBorder="1" applyAlignment="1"/>
    <xf numFmtId="0" fontId="1" fillId="26" borderId="33" xfId="0" applyFont="1" applyFill="1" applyBorder="1" applyAlignment="1"/>
    <xf numFmtId="0" fontId="1" fillId="26" borderId="34" xfId="0" applyFont="1" applyFill="1" applyBorder="1" applyAlignment="1"/>
    <xf numFmtId="0" fontId="1" fillId="26" borderId="22" xfId="0" applyFont="1" applyFill="1" applyBorder="1" applyAlignment="1"/>
    <xf numFmtId="0" fontId="1" fillId="26" borderId="18" xfId="0" applyFont="1" applyFill="1" applyBorder="1" applyAlignment="1"/>
    <xf numFmtId="0" fontId="1" fillId="26" borderId="35" xfId="0" applyFont="1" applyFill="1" applyBorder="1" applyAlignment="1">
      <alignment vertical="top"/>
    </xf>
    <xf numFmtId="0" fontId="1" fillId="26" borderId="36" xfId="0" applyFont="1" applyFill="1" applyBorder="1" applyAlignment="1">
      <alignment vertical="top"/>
    </xf>
    <xf numFmtId="0" fontId="1" fillId="26" borderId="37" xfId="0" applyFont="1" applyFill="1" applyBorder="1" applyAlignment="1">
      <alignment vertical="top"/>
    </xf>
    <xf numFmtId="0" fontId="4" fillId="26" borderId="38" xfId="0" applyFont="1" applyFill="1" applyBorder="1" applyAlignment="1">
      <alignment horizontal="center" vertical="center"/>
    </xf>
    <xf numFmtId="0" fontId="4" fillId="26" borderId="38" xfId="0" applyFont="1" applyFill="1" applyBorder="1" applyAlignment="1">
      <alignment horizontal="center" vertical="center" wrapText="1"/>
    </xf>
    <xf numFmtId="0" fontId="1" fillId="0" borderId="28" xfId="0" applyFont="1" applyBorder="1"/>
    <xf numFmtId="3" fontId="1" fillId="0" borderId="28" xfId="0" applyNumberFormat="1" applyFont="1" applyBorder="1"/>
    <xf numFmtId="4" fontId="1" fillId="0" borderId="28" xfId="0" applyNumberFormat="1" applyFont="1" applyBorder="1"/>
    <xf numFmtId="0" fontId="1" fillId="0" borderId="39" xfId="0" applyFont="1" applyBorder="1"/>
    <xf numFmtId="0" fontId="4" fillId="26" borderId="40" xfId="0" applyFont="1" applyFill="1" applyBorder="1" applyAlignment="1">
      <alignment horizontal="center" vertical="center"/>
    </xf>
    <xf numFmtId="0" fontId="0" fillId="26" borderId="41" xfId="0" applyFill="1" applyBorder="1"/>
    <xf numFmtId="0" fontId="0" fillId="26" borderId="42" xfId="0" applyFont="1" applyFill="1" applyBorder="1"/>
    <xf numFmtId="0" fontId="0" fillId="26" borderId="39" xfId="0" applyFill="1" applyBorder="1"/>
    <xf numFmtId="0" fontId="0" fillId="26" borderId="30" xfId="0" applyFill="1" applyBorder="1"/>
    <xf numFmtId="0" fontId="0" fillId="26" borderId="43" xfId="0" applyFill="1" applyBorder="1"/>
    <xf numFmtId="0" fontId="0" fillId="26" borderId="40" xfId="0" applyFill="1" applyBorder="1"/>
    <xf numFmtId="0" fontId="0" fillId="26" borderId="44" xfId="0" applyFill="1" applyBorder="1"/>
    <xf numFmtId="0" fontId="0" fillId="26" borderId="45" xfId="0" applyFill="1" applyBorder="1"/>
    <xf numFmtId="0" fontId="4" fillId="26" borderId="28" xfId="0" applyFont="1" applyFill="1" applyBorder="1" applyAlignment="1">
      <alignment horizontal="center" vertical="center"/>
    </xf>
    <xf numFmtId="0" fontId="1" fillId="26" borderId="46" xfId="0" applyFont="1" applyFill="1" applyBorder="1"/>
    <xf numFmtId="0" fontId="1" fillId="27" borderId="20" xfId="0" applyFont="1" applyFill="1" applyBorder="1"/>
    <xf numFmtId="0" fontId="1" fillId="27" borderId="21" xfId="0" applyFont="1" applyFill="1" applyBorder="1"/>
    <xf numFmtId="0" fontId="1" fillId="0" borderId="47" xfId="0" applyFont="1" applyBorder="1"/>
    <xf numFmtId="0" fontId="1" fillId="0" borderId="0" xfId="0" applyFont="1" applyBorder="1"/>
    <xf numFmtId="0" fontId="4" fillId="26" borderId="18" xfId="0" applyFont="1" applyFill="1" applyBorder="1"/>
    <xf numFmtId="0" fontId="1" fillId="26" borderId="0" xfId="0" applyFont="1" applyFill="1" applyBorder="1"/>
    <xf numFmtId="0" fontId="2" fillId="26" borderId="24" xfId="0" applyFont="1" applyFill="1" applyBorder="1"/>
    <xf numFmtId="0" fontId="2" fillId="26" borderId="25" xfId="0" applyFont="1" applyFill="1" applyBorder="1"/>
    <xf numFmtId="0" fontId="1" fillId="26" borderId="25" xfId="0" applyFont="1" applyFill="1" applyBorder="1"/>
    <xf numFmtId="0" fontId="2" fillId="26" borderId="22" xfId="0" applyFont="1" applyFill="1" applyBorder="1"/>
    <xf numFmtId="0" fontId="1" fillId="26" borderId="18" xfId="0" applyFont="1" applyFill="1" applyBorder="1"/>
    <xf numFmtId="0" fontId="2" fillId="26" borderId="51" xfId="0" applyFont="1" applyFill="1" applyBorder="1"/>
    <xf numFmtId="0" fontId="1" fillId="26" borderId="43" xfId="0" applyFont="1" applyFill="1" applyBorder="1"/>
    <xf numFmtId="0" fontId="2" fillId="26" borderId="49" xfId="0" applyFont="1" applyFill="1" applyBorder="1"/>
    <xf numFmtId="0" fontId="2" fillId="26" borderId="46" xfId="0" applyFont="1" applyFill="1" applyBorder="1"/>
    <xf numFmtId="0" fontId="1" fillId="26" borderId="25" xfId="0" applyFont="1" applyFill="1" applyBorder="1" applyAlignment="1">
      <alignment vertical="center"/>
    </xf>
    <xf numFmtId="0" fontId="26" fillId="27" borderId="19" xfId="0" applyFont="1" applyFill="1" applyBorder="1"/>
    <xf numFmtId="0" fontId="27" fillId="27" borderId="20" xfId="0" applyFont="1" applyFill="1" applyBorder="1"/>
    <xf numFmtId="49" fontId="1" fillId="0" borderId="54" xfId="0" applyNumberFormat="1" applyFont="1" applyBorder="1"/>
    <xf numFmtId="0" fontId="1" fillId="0" borderId="48" xfId="0" applyFont="1" applyBorder="1"/>
    <xf numFmtId="49" fontId="2" fillId="26" borderId="47" xfId="0" applyNumberFormat="1" applyFont="1" applyFill="1" applyBorder="1"/>
    <xf numFmtId="0" fontId="0" fillId="26" borderId="0" xfId="0" applyFill="1" applyBorder="1"/>
    <xf numFmtId="49" fontId="2" fillId="26" borderId="24" xfId="0" applyNumberFormat="1" applyFont="1" applyFill="1" applyBorder="1"/>
    <xf numFmtId="0" fontId="0" fillId="26" borderId="25" xfId="0" applyFill="1" applyBorder="1"/>
    <xf numFmtId="49" fontId="2" fillId="26" borderId="49" xfId="0" quotePrefix="1" applyNumberFormat="1" applyFont="1" applyFill="1" applyBorder="1"/>
    <xf numFmtId="0" fontId="0" fillId="26" borderId="46" xfId="0" applyFill="1" applyBorder="1"/>
    <xf numFmtId="0" fontId="26" fillId="27" borderId="20" xfId="0" applyFont="1" applyFill="1" applyBorder="1"/>
    <xf numFmtId="0" fontId="0" fillId="0" borderId="48" xfId="0" applyBorder="1"/>
    <xf numFmtId="49" fontId="1" fillId="0" borderId="47" xfId="0" applyNumberFormat="1" applyFont="1" applyBorder="1"/>
    <xf numFmtId="0" fontId="26" fillId="27" borderId="55" xfId="0" applyFont="1" applyFill="1" applyBorder="1"/>
    <xf numFmtId="0" fontId="26" fillId="27" borderId="56" xfId="0" applyFont="1" applyFill="1" applyBorder="1"/>
    <xf numFmtId="0" fontId="28" fillId="27" borderId="27" xfId="0" applyFont="1" applyFill="1" applyBorder="1"/>
    <xf numFmtId="0" fontId="1" fillId="26" borderId="20" xfId="0" applyFont="1" applyFill="1" applyBorder="1"/>
    <xf numFmtId="0" fontId="29" fillId="26" borderId="32" xfId="0" applyFont="1" applyFill="1" applyBorder="1"/>
    <xf numFmtId="0" fontId="1" fillId="26" borderId="33" xfId="0" applyFont="1" applyFill="1" applyBorder="1"/>
    <xf numFmtId="0" fontId="0" fillId="26" borderId="57" xfId="0" applyFill="1" applyBorder="1"/>
    <xf numFmtId="0" fontId="4" fillId="26" borderId="28" xfId="0" applyFont="1" applyFill="1" applyBorder="1" applyAlignment="1">
      <alignment horizontal="center" vertical="center" wrapText="1"/>
    </xf>
    <xf numFmtId="0" fontId="1" fillId="26" borderId="36" xfId="0" applyFont="1" applyFill="1" applyBorder="1"/>
    <xf numFmtId="9" fontId="1" fillId="0" borderId="28" xfId="0" applyNumberFormat="1" applyFont="1" applyBorder="1"/>
    <xf numFmtId="0" fontId="2" fillId="26" borderId="33" xfId="0" applyFont="1" applyFill="1" applyBorder="1"/>
    <xf numFmtId="0" fontId="1" fillId="26" borderId="57" xfId="0" applyFont="1" applyFill="1" applyBorder="1"/>
    <xf numFmtId="0" fontId="0" fillId="26" borderId="18" xfId="0" applyFill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4" fillId="26" borderId="39" xfId="0" applyFont="1" applyFill="1" applyBorder="1" applyAlignment="1">
      <alignment vertical="center" wrapText="1"/>
    </xf>
    <xf numFmtId="0" fontId="0" fillId="0" borderId="39" xfId="0" applyFont="1" applyBorder="1" applyAlignment="1">
      <alignment vertical="center"/>
    </xf>
    <xf numFmtId="49" fontId="2" fillId="26" borderId="19" xfId="0" applyNumberFormat="1" applyFont="1" applyFill="1" applyBorder="1"/>
    <xf numFmtId="0" fontId="26" fillId="27" borderId="21" xfId="0" applyFont="1" applyFill="1" applyBorder="1"/>
    <xf numFmtId="0" fontId="26" fillId="27" borderId="32" xfId="0" applyFont="1" applyFill="1" applyBorder="1"/>
    <xf numFmtId="0" fontId="26" fillId="27" borderId="33" xfId="0" applyFont="1" applyFill="1" applyBorder="1"/>
    <xf numFmtId="0" fontId="26" fillId="27" borderId="57" xfId="0" applyFont="1" applyFill="1" applyBorder="1"/>
    <xf numFmtId="0" fontId="1" fillId="0" borderId="39" xfId="0" applyFont="1" applyBorder="1"/>
    <xf numFmtId="0" fontId="0" fillId="26" borderId="18" xfId="0" applyFill="1" applyBorder="1" applyAlignment="1">
      <alignment vertical="center"/>
    </xf>
    <xf numFmtId="0" fontId="4" fillId="26" borderId="46" xfId="0" applyFont="1" applyFill="1" applyBorder="1"/>
    <xf numFmtId="0" fontId="4" fillId="26" borderId="43" xfId="0" applyFont="1" applyFill="1" applyBorder="1"/>
    <xf numFmtId="0" fontId="4" fillId="26" borderId="41" xfId="0" applyFont="1" applyFill="1" applyBorder="1"/>
    <xf numFmtId="0" fontId="0" fillId="0" borderId="0" xfId="0" applyFill="1" applyProtection="1"/>
    <xf numFmtId="0" fontId="0" fillId="25" borderId="0" xfId="0" applyFill="1" applyBorder="1" applyProtection="1">
      <protection locked="0"/>
    </xf>
    <xf numFmtId="0" fontId="1" fillId="26" borderId="20" xfId="0" applyFont="1" applyFill="1" applyBorder="1"/>
    <xf numFmtId="2" fontId="8" fillId="29" borderId="61" xfId="0" applyNumberFormat="1" applyFont="1" applyFill="1" applyBorder="1" applyProtection="1"/>
    <xf numFmtId="0" fontId="2" fillId="0" borderId="0" xfId="0" applyFont="1"/>
    <xf numFmtId="0" fontId="1" fillId="25" borderId="0" xfId="0" applyFont="1" applyFill="1" applyProtection="1"/>
    <xf numFmtId="0" fontId="1" fillId="25" borderId="0" xfId="0" applyFont="1" applyFill="1" applyProtection="1">
      <protection locked="0"/>
    </xf>
    <xf numFmtId="0" fontId="1" fillId="29" borderId="59" xfId="0" applyFont="1" applyFill="1" applyBorder="1" applyAlignment="1" applyProtection="1">
      <alignment horizontal="right"/>
    </xf>
    <xf numFmtId="0" fontId="1" fillId="29" borderId="60" xfId="0" applyFont="1" applyFill="1" applyBorder="1" applyAlignment="1" applyProtection="1">
      <alignment horizontal="right"/>
    </xf>
    <xf numFmtId="3" fontId="1" fillId="25" borderId="61" xfId="0" applyNumberFormat="1" applyFont="1" applyFill="1" applyBorder="1" applyProtection="1"/>
    <xf numFmtId="3" fontId="1" fillId="29" borderId="61" xfId="0" applyNumberFormat="1" applyFont="1" applyFill="1" applyBorder="1" applyAlignment="1" applyProtection="1">
      <alignment horizontal="center"/>
    </xf>
    <xf numFmtId="3" fontId="1" fillId="30" borderId="61" xfId="0" applyNumberFormat="1" applyFont="1" applyFill="1" applyBorder="1" applyProtection="1"/>
    <xf numFmtId="3" fontId="1" fillId="0" borderId="61" xfId="0" applyNumberFormat="1" applyFont="1" applyFill="1" applyBorder="1" applyProtection="1"/>
    <xf numFmtId="3" fontId="1" fillId="29" borderId="61" xfId="0" applyNumberFormat="1" applyFont="1" applyFill="1" applyBorder="1" applyProtection="1"/>
    <xf numFmtId="0" fontId="1" fillId="0" borderId="0" xfId="0" applyFont="1" applyFill="1" applyBorder="1" applyProtection="1"/>
    <xf numFmtId="0" fontId="2" fillId="25" borderId="0" xfId="0" applyFont="1" applyFill="1" applyAlignment="1" applyProtection="1">
      <alignment horizontal="center"/>
    </xf>
    <xf numFmtId="0" fontId="4" fillId="26" borderId="52" xfId="0" applyFont="1" applyFill="1" applyBorder="1" applyAlignment="1">
      <alignment horizontal="center" vertical="center" wrapText="1"/>
    </xf>
    <xf numFmtId="0" fontId="0" fillId="26" borderId="18" xfId="0" applyFill="1" applyBorder="1"/>
    <xf numFmtId="3" fontId="1" fillId="0" borderId="61" xfId="0" applyNumberFormat="1" applyFont="1" applyBorder="1"/>
    <xf numFmtId="165" fontId="1" fillId="0" borderId="61" xfId="0" applyNumberFormat="1" applyFont="1" applyBorder="1"/>
    <xf numFmtId="0" fontId="8" fillId="29" borderId="63" xfId="0" applyFont="1" applyFill="1" applyBorder="1" applyAlignment="1" applyProtection="1">
      <alignment horizontal="center" vertical="center" wrapText="1"/>
      <protection locked="0"/>
    </xf>
    <xf numFmtId="0" fontId="8" fillId="29" borderId="64" xfId="0" applyFont="1" applyFill="1" applyBorder="1" applyAlignment="1" applyProtection="1">
      <alignment horizontal="center" vertical="center" wrapText="1"/>
      <protection locked="0"/>
    </xf>
    <xf numFmtId="0" fontId="8" fillId="29" borderId="65" xfId="0" applyFont="1" applyFill="1" applyBorder="1" applyAlignment="1" applyProtection="1">
      <alignment horizontal="center" vertical="center" wrapText="1"/>
      <protection locked="0"/>
    </xf>
    <xf numFmtId="0" fontId="4" fillId="26" borderId="22" xfId="0" applyFont="1" applyFill="1" applyBorder="1" applyAlignment="1">
      <alignment horizontal="center" vertical="center" wrapText="1"/>
    </xf>
    <xf numFmtId="0" fontId="1" fillId="0" borderId="61" xfId="0" applyFont="1" applyBorder="1"/>
    <xf numFmtId="4" fontId="1" fillId="0" borderId="61" xfId="0" applyNumberFormat="1" applyFont="1" applyBorder="1"/>
    <xf numFmtId="9" fontId="1" fillId="0" borderId="61" xfId="0" applyNumberFormat="1" applyFont="1" applyBorder="1"/>
    <xf numFmtId="4" fontId="1" fillId="0" borderId="28" xfId="0" applyNumberFormat="1" applyFont="1" applyFill="1" applyBorder="1"/>
    <xf numFmtId="0" fontId="8" fillId="29" borderId="66" xfId="0" applyFont="1" applyFill="1" applyBorder="1" applyAlignment="1" applyProtection="1">
      <alignment horizontal="center" vertical="center" wrapText="1"/>
      <protection locked="0"/>
    </xf>
    <xf numFmtId="0" fontId="8" fillId="29" borderId="67" xfId="0" applyFont="1" applyFill="1" applyBorder="1" applyAlignment="1" applyProtection="1">
      <alignment horizontal="center" vertical="center" wrapText="1"/>
      <protection locked="0"/>
    </xf>
    <xf numFmtId="0" fontId="8" fillId="29" borderId="61" xfId="0" applyFont="1" applyFill="1" applyBorder="1" applyAlignment="1" applyProtection="1">
      <alignment horizontal="center" vertical="center" wrapText="1"/>
      <protection locked="0"/>
    </xf>
    <xf numFmtId="0" fontId="8" fillId="29" borderId="66" xfId="0" applyFont="1" applyFill="1" applyBorder="1" applyAlignment="1" applyProtection="1">
      <alignment horizontal="center" wrapText="1"/>
      <protection locked="0"/>
    </xf>
    <xf numFmtId="0" fontId="4" fillId="26" borderId="69" xfId="0" applyFont="1" applyFill="1" applyBorder="1" applyAlignment="1">
      <alignment vertical="center" wrapText="1"/>
    </xf>
    <xf numFmtId="0" fontId="4" fillId="26" borderId="70" xfId="0" applyFont="1" applyFill="1" applyBorder="1"/>
    <xf numFmtId="0" fontId="1" fillId="0" borderId="69" xfId="0" applyFont="1" applyBorder="1"/>
    <xf numFmtId="0" fontId="1" fillId="0" borderId="70" xfId="0" applyFont="1" applyBorder="1"/>
    <xf numFmtId="0" fontId="1" fillId="0" borderId="68" xfId="0" applyFont="1" applyBorder="1"/>
    <xf numFmtId="165" fontId="1" fillId="0" borderId="68" xfId="0" applyNumberFormat="1" applyFont="1" applyBorder="1"/>
    <xf numFmtId="4" fontId="1" fillId="0" borderId="72" xfId="0" applyNumberFormat="1" applyFont="1" applyBorder="1" applyAlignment="1"/>
    <xf numFmtId="4" fontId="1" fillId="0" borderId="68" xfId="0" applyNumberFormat="1" applyFont="1" applyBorder="1" applyAlignment="1"/>
    <xf numFmtId="9" fontId="1" fillId="0" borderId="71" xfId="0" applyNumberFormat="1" applyFont="1" applyBorder="1" applyAlignment="1"/>
    <xf numFmtId="9" fontId="1" fillId="0" borderId="70" xfId="0" applyNumberFormat="1" applyFont="1" applyBorder="1" applyAlignment="1"/>
    <xf numFmtId="4" fontId="2" fillId="26" borderId="58" xfId="0" applyNumberFormat="1" applyFont="1" applyFill="1" applyBorder="1"/>
    <xf numFmtId="0" fontId="8" fillId="29" borderId="75" xfId="0" applyFont="1" applyFill="1" applyBorder="1" applyAlignment="1" applyProtection="1">
      <alignment horizontal="center" vertical="center" wrapText="1"/>
      <protection locked="0"/>
    </xf>
    <xf numFmtId="0" fontId="1" fillId="31" borderId="30" xfId="0" applyFont="1" applyFill="1" applyBorder="1"/>
    <xf numFmtId="4" fontId="2" fillId="26" borderId="25" xfId="0" applyNumberFormat="1" applyFont="1" applyFill="1" applyBorder="1"/>
    <xf numFmtId="4" fontId="2" fillId="26" borderId="50" xfId="0" applyNumberFormat="1" applyFont="1" applyFill="1" applyBorder="1"/>
    <xf numFmtId="4" fontId="2" fillId="26" borderId="23" xfId="0" applyNumberFormat="1" applyFont="1" applyFill="1" applyBorder="1"/>
    <xf numFmtId="4" fontId="2" fillId="26" borderId="26" xfId="0" applyNumberFormat="1" applyFont="1" applyFill="1" applyBorder="1"/>
    <xf numFmtId="0" fontId="0" fillId="0" borderId="0" xfId="0" applyFont="1" applyBorder="1" applyAlignment="1"/>
    <xf numFmtId="0" fontId="0" fillId="25" borderId="0" xfId="0" applyFill="1" applyProtection="1">
      <protection locked="0"/>
    </xf>
    <xf numFmtId="0" fontId="0" fillId="25" borderId="0" xfId="0" applyFill="1" applyAlignment="1" applyProtection="1">
      <alignment horizontal="center"/>
      <protection locked="0"/>
    </xf>
    <xf numFmtId="0" fontId="31" fillId="32" borderId="0" xfId="0" applyFont="1" applyFill="1" applyBorder="1" applyProtection="1">
      <protection locked="0"/>
    </xf>
    <xf numFmtId="0" fontId="0" fillId="25" borderId="0" xfId="0" applyFill="1" applyBorder="1" applyAlignment="1" applyProtection="1">
      <alignment horizontal="right"/>
      <protection locked="0"/>
    </xf>
    <xf numFmtId="14" fontId="0" fillId="28" borderId="80" xfId="0" applyNumberFormat="1" applyFill="1" applyBorder="1" applyProtection="1">
      <protection locked="0"/>
    </xf>
    <xf numFmtId="0" fontId="0" fillId="25" borderId="0" xfId="0" applyFill="1" applyAlignment="1" applyProtection="1">
      <alignment horizontal="right"/>
      <protection locked="0"/>
    </xf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2" fontId="32" fillId="25" borderId="0" xfId="0" applyNumberFormat="1" applyFont="1" applyFill="1" applyBorder="1" applyProtection="1">
      <protection locked="0"/>
    </xf>
    <xf numFmtId="0" fontId="0" fillId="0" borderId="85" xfId="0" applyBorder="1"/>
    <xf numFmtId="0" fontId="0" fillId="0" borderId="86" xfId="0" applyBorder="1"/>
    <xf numFmtId="0" fontId="8" fillId="0" borderId="87" xfId="0" applyFont="1" applyBorder="1" applyAlignment="1"/>
    <xf numFmtId="4" fontId="1" fillId="26" borderId="28" xfId="0" applyNumberFormat="1" applyFont="1" applyFill="1" applyBorder="1"/>
    <xf numFmtId="4" fontId="2" fillId="26" borderId="43" xfId="0" applyNumberFormat="1" applyFont="1" applyFill="1" applyBorder="1"/>
    <xf numFmtId="4" fontId="2" fillId="26" borderId="46" xfId="0" applyNumberFormat="1" applyFont="1" applyFill="1" applyBorder="1"/>
    <xf numFmtId="0" fontId="33" fillId="0" borderId="0" xfId="0" applyFont="1" applyFill="1" applyProtection="1"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" fillId="26" borderId="24" xfId="0" applyFont="1" applyFill="1" applyBorder="1" applyAlignment="1">
      <alignment vertical="center"/>
    </xf>
    <xf numFmtId="4" fontId="2" fillId="26" borderId="26" xfId="0" applyNumberFormat="1" applyFont="1" applyFill="1" applyBorder="1" applyAlignment="1">
      <alignment vertical="center"/>
    </xf>
    <xf numFmtId="0" fontId="4" fillId="26" borderId="38" xfId="0" applyFont="1" applyFill="1" applyBorder="1" applyAlignment="1">
      <alignment horizontal="center" vertical="center" wrapText="1"/>
    </xf>
    <xf numFmtId="0" fontId="30" fillId="29" borderId="88" xfId="0" applyFont="1" applyFill="1" applyBorder="1" applyAlignment="1" applyProtection="1">
      <alignment horizontal="center" vertical="center" wrapText="1"/>
      <protection locked="0"/>
    </xf>
    <xf numFmtId="166" fontId="1" fillId="26" borderId="28" xfId="0" applyNumberFormat="1" applyFont="1" applyFill="1" applyBorder="1"/>
    <xf numFmtId="166" fontId="2" fillId="26" borderId="0" xfId="0" applyNumberFormat="1" applyFont="1" applyFill="1" applyBorder="1"/>
    <xf numFmtId="4" fontId="1" fillId="0" borderId="90" xfId="0" applyNumberFormat="1" applyFont="1" applyFill="1" applyBorder="1"/>
    <xf numFmtId="4" fontId="2" fillId="26" borderId="91" xfId="0" applyNumberFormat="1" applyFont="1" applyFill="1" applyBorder="1"/>
    <xf numFmtId="0" fontId="8" fillId="29" borderId="92" xfId="0" applyFont="1" applyFill="1" applyBorder="1" applyAlignment="1" applyProtection="1">
      <alignment horizontal="center" wrapText="1"/>
      <protection locked="0"/>
    </xf>
    <xf numFmtId="4" fontId="2" fillId="26" borderId="53" xfId="0" applyNumberFormat="1" applyFont="1" applyFill="1" applyBorder="1"/>
    <xf numFmtId="4" fontId="1" fillId="26" borderId="90" xfId="0" applyNumberFormat="1" applyFont="1" applyFill="1" applyBorder="1"/>
    <xf numFmtId="4" fontId="2" fillId="26" borderId="93" xfId="0" applyNumberFormat="1" applyFont="1" applyFill="1" applyBorder="1"/>
    <xf numFmtId="0" fontId="4" fillId="26" borderId="90" xfId="0" applyFont="1" applyFill="1" applyBorder="1" applyAlignment="1">
      <alignment horizontal="center" vertical="center" wrapText="1"/>
    </xf>
    <xf numFmtId="4" fontId="2" fillId="26" borderId="94" xfId="0" applyNumberFormat="1" applyFont="1" applyFill="1" applyBorder="1"/>
    <xf numFmtId="4" fontId="2" fillId="26" borderId="21" xfId="0" applyNumberFormat="1" applyFont="1" applyFill="1" applyBorder="1"/>
    <xf numFmtId="0" fontId="2" fillId="0" borderId="69" xfId="0" applyFont="1" applyBorder="1"/>
    <xf numFmtId="0" fontId="2" fillId="0" borderId="90" xfId="0" applyFont="1" applyBorder="1"/>
    <xf numFmtId="0" fontId="8" fillId="0" borderId="0" xfId="0" applyFont="1" applyBorder="1" applyAlignment="1">
      <alignment horizontal="left" wrapText="1"/>
    </xf>
    <xf numFmtId="0" fontId="0" fillId="0" borderId="17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4" fillId="26" borderId="77" xfId="0" applyFont="1" applyFill="1" applyBorder="1" applyAlignment="1">
      <alignment horizontal="center" vertical="center"/>
    </xf>
    <xf numFmtId="0" fontId="4" fillId="26" borderId="78" xfId="0" applyFont="1" applyFill="1" applyBorder="1" applyAlignment="1">
      <alignment horizontal="center" vertical="center"/>
    </xf>
    <xf numFmtId="0" fontId="4" fillId="26" borderId="59" xfId="0" applyFont="1" applyFill="1" applyBorder="1" applyAlignment="1">
      <alignment vertical="center" wrapText="1"/>
    </xf>
    <xf numFmtId="0" fontId="0" fillId="0" borderId="18" xfId="0" applyBorder="1" applyAlignment="1"/>
    <xf numFmtId="0" fontId="8" fillId="29" borderId="61" xfId="0" applyFont="1" applyFill="1" applyBorder="1" applyAlignment="1" applyProtection="1">
      <alignment horizontal="center" vertical="center" wrapText="1"/>
      <protection locked="0"/>
    </xf>
    <xf numFmtId="0" fontId="8" fillId="29" borderId="89" xfId="0" applyFont="1" applyFill="1" applyBorder="1" applyAlignment="1" applyProtection="1">
      <alignment horizontal="center" vertical="center" wrapText="1"/>
      <protection locked="0"/>
    </xf>
    <xf numFmtId="0" fontId="8" fillId="29" borderId="73" xfId="0" applyFont="1" applyFill="1" applyBorder="1" applyAlignment="1" applyProtection="1">
      <alignment horizontal="center" vertical="center" wrapText="1"/>
      <protection locked="0"/>
    </xf>
    <xf numFmtId="0" fontId="8" fillId="29" borderId="76" xfId="0" applyFont="1" applyFill="1" applyBorder="1" applyAlignment="1" applyProtection="1">
      <alignment horizontal="center" vertical="center" wrapText="1"/>
      <protection locked="0"/>
    </xf>
    <xf numFmtId="0" fontId="8" fillId="29" borderId="73" xfId="0" applyFont="1" applyFill="1" applyBorder="1" applyAlignment="1" applyProtection="1">
      <alignment horizontal="center"/>
      <protection locked="0"/>
    </xf>
    <xf numFmtId="0" fontId="8" fillId="29" borderId="74" xfId="0" applyFont="1" applyFill="1" applyBorder="1" applyAlignment="1" applyProtection="1">
      <alignment horizontal="center"/>
      <protection locked="0"/>
    </xf>
    <xf numFmtId="0" fontId="8" fillId="29" borderId="67" xfId="0" applyFont="1" applyFill="1" applyBorder="1" applyAlignment="1" applyProtection="1">
      <alignment horizontal="center" vertical="center" wrapText="1"/>
      <protection locked="0"/>
    </xf>
    <xf numFmtId="0" fontId="26" fillId="27" borderId="19" xfId="0" applyFont="1" applyFill="1" applyBorder="1" applyAlignment="1">
      <alignment horizontal="left"/>
    </xf>
    <xf numFmtId="0" fontId="26" fillId="27" borderId="20" xfId="0" applyFont="1" applyFill="1" applyBorder="1" applyAlignment="1">
      <alignment horizontal="left"/>
    </xf>
    <xf numFmtId="0" fontId="4" fillId="26" borderId="40" xfId="0" applyFont="1" applyFill="1" applyBorder="1" applyAlignment="1">
      <alignment horizontal="center" vertical="center" wrapText="1"/>
    </xf>
    <xf numFmtId="0" fontId="4" fillId="26" borderId="43" xfId="0" applyFont="1" applyFill="1" applyBorder="1" applyAlignment="1">
      <alignment horizontal="center" vertical="center" wrapText="1"/>
    </xf>
    <xf numFmtId="0" fontId="4" fillId="26" borderId="44" xfId="0" applyFont="1" applyFill="1" applyBorder="1" applyAlignment="1">
      <alignment horizontal="center" vertical="center" wrapText="1"/>
    </xf>
    <xf numFmtId="0" fontId="4" fillId="26" borderId="46" xfId="0" applyFont="1" applyFill="1" applyBorder="1" applyAlignment="1">
      <alignment horizontal="center" vertical="center" wrapText="1"/>
    </xf>
    <xf numFmtId="0" fontId="4" fillId="26" borderId="52" xfId="0" applyFont="1" applyFill="1" applyBorder="1" applyAlignment="1">
      <alignment horizontal="center" vertical="center" wrapText="1"/>
    </xf>
    <xf numFmtId="0" fontId="4" fillId="26" borderId="79" xfId="0" applyFont="1" applyFill="1" applyBorder="1" applyAlignment="1">
      <alignment horizontal="center" vertical="center" wrapText="1"/>
    </xf>
    <xf numFmtId="0" fontId="4" fillId="26" borderId="69" xfId="0" applyFont="1" applyFill="1" applyBorder="1" applyAlignment="1">
      <alignment horizontal="center" vertical="center"/>
    </xf>
    <xf numFmtId="0" fontId="4" fillId="26" borderId="70" xfId="0" applyFont="1" applyFill="1" applyBorder="1" applyAlignment="1">
      <alignment horizontal="center" vertical="center"/>
    </xf>
    <xf numFmtId="3" fontId="1" fillId="0" borderId="39" xfId="0" applyNumberFormat="1" applyFont="1" applyBorder="1"/>
    <xf numFmtId="3" fontId="1" fillId="0" borderId="18" xfId="0" applyNumberFormat="1" applyFont="1" applyBorder="1"/>
    <xf numFmtId="4" fontId="1" fillId="0" borderId="39" xfId="0" applyNumberFormat="1" applyFont="1" applyBorder="1"/>
    <xf numFmtId="4" fontId="1" fillId="0" borderId="18" xfId="0" applyNumberFormat="1" applyFont="1" applyBorder="1"/>
    <xf numFmtId="4" fontId="1" fillId="0" borderId="30" xfId="0" applyNumberFormat="1" applyFont="1" applyBorder="1"/>
    <xf numFmtId="0" fontId="4" fillId="26" borderId="90" xfId="0" applyFont="1" applyFill="1" applyBorder="1" applyAlignment="1">
      <alignment horizontal="center" vertical="center" wrapText="1"/>
    </xf>
    <xf numFmtId="0" fontId="4" fillId="26" borderId="39" xfId="0" applyFont="1" applyFill="1" applyBorder="1" applyAlignment="1">
      <alignment horizontal="center" vertical="center" wrapText="1"/>
    </xf>
    <xf numFmtId="0" fontId="4" fillId="26" borderId="18" xfId="0" applyFont="1" applyFill="1" applyBorder="1" applyAlignment="1">
      <alignment horizontal="center" vertical="center" wrapText="1"/>
    </xf>
    <xf numFmtId="0" fontId="4" fillId="26" borderId="39" xfId="0" applyFont="1" applyFill="1" applyBorder="1" applyAlignment="1">
      <alignment horizontal="center" vertical="center"/>
    </xf>
    <xf numFmtId="0" fontId="4" fillId="26" borderId="18" xfId="0" applyFont="1" applyFill="1" applyBorder="1" applyAlignment="1">
      <alignment horizontal="center" vertical="center"/>
    </xf>
    <xf numFmtId="0" fontId="4" fillId="26" borderId="30" xfId="0" applyFont="1" applyFill="1" applyBorder="1" applyAlignment="1">
      <alignment horizontal="center" vertical="center"/>
    </xf>
    <xf numFmtId="0" fontId="4" fillId="26" borderId="3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4" fillId="26" borderId="18" xfId="0" applyFont="1" applyFill="1" applyBorder="1" applyAlignment="1">
      <alignment vertical="center" wrapText="1"/>
    </xf>
    <xf numFmtId="0" fontId="0" fillId="26" borderId="18" xfId="0" applyFill="1" applyBorder="1" applyAlignment="1">
      <alignment vertical="center"/>
    </xf>
    <xf numFmtId="0" fontId="4" fillId="26" borderId="28" xfId="0" applyFont="1" applyFill="1" applyBorder="1" applyAlignment="1">
      <alignment horizontal="center" vertical="center" wrapText="1"/>
    </xf>
    <xf numFmtId="0" fontId="0" fillId="26" borderId="28" xfId="0" applyFill="1" applyBorder="1" applyAlignment="1">
      <alignment horizontal="center" vertical="center"/>
    </xf>
    <xf numFmtId="0" fontId="4" fillId="26" borderId="28" xfId="0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1" fillId="26" borderId="19" xfId="0" applyFont="1" applyFill="1" applyBorder="1"/>
    <xf numFmtId="0" fontId="1" fillId="26" borderId="20" xfId="0" applyFont="1" applyFill="1" applyBorder="1"/>
    <xf numFmtId="0" fontId="1" fillId="26" borderId="29" xfId="0" applyFont="1" applyFill="1" applyBorder="1"/>
    <xf numFmtId="0" fontId="1" fillId="26" borderId="22" xfId="0" applyFont="1" applyFill="1" applyBorder="1"/>
    <xf numFmtId="0" fontId="1" fillId="26" borderId="18" xfId="0" applyFont="1" applyFill="1" applyBorder="1"/>
    <xf numFmtId="0" fontId="1" fillId="26" borderId="30" xfId="0" applyFont="1" applyFill="1" applyBorder="1"/>
    <xf numFmtId="0" fontId="1" fillId="26" borderId="24" xfId="0" applyFont="1" applyFill="1" applyBorder="1" applyAlignment="1">
      <alignment wrapText="1"/>
    </xf>
    <xf numFmtId="0" fontId="1" fillId="26" borderId="25" xfId="0" applyFont="1" applyFill="1" applyBorder="1" applyAlignment="1">
      <alignment wrapText="1"/>
    </xf>
    <xf numFmtId="0" fontId="1" fillId="26" borderId="31" xfId="0" applyFont="1" applyFill="1" applyBorder="1" applyAlignment="1">
      <alignment wrapText="1"/>
    </xf>
    <xf numFmtId="0" fontId="2" fillId="0" borderId="9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 2" xfId="38"/>
    <cellStyle name="Note" xfId="39"/>
    <cellStyle name="Output" xfId="40"/>
    <cellStyle name="Standard" xfId="0" builtinId="0"/>
    <cellStyle name="Standard 2" xfId="1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FFG">
      <a:dk1>
        <a:srgbClr val="000000"/>
      </a:dk1>
      <a:lt1>
        <a:srgbClr val="FFFFFF"/>
      </a:lt1>
      <a:dk2>
        <a:srgbClr val="3F3F3F"/>
      </a:dk2>
      <a:lt2>
        <a:srgbClr val="E0E0E0"/>
      </a:lt2>
      <a:accent1>
        <a:srgbClr val="E34723"/>
      </a:accent1>
      <a:accent2>
        <a:srgbClr val="FFA873"/>
      </a:accent2>
      <a:accent3>
        <a:srgbClr val="565656"/>
      </a:accent3>
      <a:accent4>
        <a:srgbClr val="B8B8B8"/>
      </a:accent4>
      <a:accent5>
        <a:srgbClr val="356CA5"/>
      </a:accent5>
      <a:accent6>
        <a:srgbClr val="9DD4FF"/>
      </a:accent6>
      <a:hlink>
        <a:srgbClr val="8D2500"/>
      </a:hlink>
      <a:folHlink>
        <a:srgbClr val="FF986A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44"/>
  <sheetViews>
    <sheetView showGridLines="0" tabSelected="1" zoomScale="70" zoomScaleNormal="70" zoomScaleSheetLayoutView="70" workbookViewId="0">
      <selection activeCell="B64" sqref="B64"/>
    </sheetView>
  </sheetViews>
  <sheetFormatPr baseColWidth="10" defaultRowHeight="15" outlineLevelCol="1" x14ac:dyDescent="0.25"/>
  <cols>
    <col min="1" max="1" width="9" customWidth="1"/>
    <col min="2" max="2" width="44.140625" customWidth="1"/>
    <col min="3" max="3" width="3.140625" bestFit="1" customWidth="1"/>
    <col min="4" max="4" width="21.42578125" customWidth="1"/>
    <col min="5" max="5" width="15.28515625" customWidth="1"/>
    <col min="6" max="6" width="11.42578125" customWidth="1"/>
    <col min="7" max="13" width="11.42578125" hidden="1" customWidth="1" outlineLevel="1"/>
    <col min="14" max="14" width="18" customWidth="1" collapsed="1"/>
    <col min="15" max="16" width="18" customWidth="1"/>
    <col min="17" max="17" width="15.85546875" customWidth="1"/>
    <col min="18" max="18" width="17.42578125" customWidth="1"/>
    <col min="19" max="20" width="19.85546875" customWidth="1"/>
  </cols>
  <sheetData>
    <row r="1" spans="1:74" ht="15.75" x14ac:dyDescent="0.25">
      <c r="A1" s="5" t="s">
        <v>56</v>
      </c>
      <c r="B1" s="3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74" ht="18" x14ac:dyDescent="0.25">
      <c r="A2" s="4" t="s">
        <v>57</v>
      </c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74" ht="18" x14ac:dyDescent="0.25">
      <c r="A3" s="4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74" ht="15.75" x14ac:dyDescent="0.25">
      <c r="A4" s="178" t="s">
        <v>92</v>
      </c>
      <c r="B4" s="179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1"/>
      <c r="R4" s="182"/>
      <c r="S4" s="111"/>
      <c r="T4" s="2"/>
    </row>
    <row r="5" spans="1:74" ht="8.25" customHeight="1" x14ac:dyDescent="0.25">
      <c r="A5" s="4"/>
      <c r="B5" s="3"/>
      <c r="C5" s="3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74" x14ac:dyDescent="0.25">
      <c r="A6" s="247" t="s">
        <v>125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</row>
    <row r="7" spans="1:74" x14ac:dyDescent="0.25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</row>
    <row r="8" spans="1:74" x14ac:dyDescent="0.25">
      <c r="A8" s="248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</row>
    <row r="9" spans="1:74" ht="9.75" customHeight="1" x14ac:dyDescent="0.25">
      <c r="A9" s="248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</row>
    <row r="10" spans="1:74" ht="19.5" customHeight="1" x14ac:dyDescent="0.25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</row>
    <row r="11" spans="1:74" ht="25.5" customHeight="1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74" s="6" customFormat="1" ht="15.75" thickTop="1" x14ac:dyDescent="0.25">
      <c r="A12" s="249" t="s">
        <v>58</v>
      </c>
      <c r="B12" s="250"/>
      <c r="C12" s="251"/>
      <c r="D12" s="24"/>
      <c r="E12" s="24"/>
      <c r="F12" s="24"/>
      <c r="G12" s="24"/>
      <c r="H12" s="24"/>
      <c r="I12" s="24"/>
      <c r="J12" s="24"/>
      <c r="K12" s="24"/>
      <c r="L12" s="24"/>
      <c r="M12" s="26"/>
      <c r="N12" s="31" t="s">
        <v>1</v>
      </c>
      <c r="O12" s="32"/>
      <c r="P12" s="32"/>
      <c r="Q12" s="32"/>
      <c r="R12" s="33"/>
      <c r="S12" s="258" t="s">
        <v>5</v>
      </c>
      <c r="T12" s="259"/>
    </row>
    <row r="13" spans="1:74" s="6" customFormat="1" ht="15" customHeight="1" thickBot="1" x14ac:dyDescent="0.3">
      <c r="A13" s="252" t="s">
        <v>0</v>
      </c>
      <c r="B13" s="253"/>
      <c r="C13" s="254"/>
      <c r="D13" s="22"/>
      <c r="E13" s="22"/>
      <c r="F13" s="22"/>
      <c r="G13" s="22"/>
      <c r="H13" s="22"/>
      <c r="I13" s="22"/>
      <c r="J13" s="22"/>
      <c r="K13" s="22"/>
      <c r="L13" s="22"/>
      <c r="M13" s="27"/>
      <c r="N13" s="34" t="s">
        <v>59</v>
      </c>
      <c r="O13" s="35"/>
      <c r="P13" s="35"/>
      <c r="Q13" s="35"/>
      <c r="R13" s="47"/>
      <c r="S13" s="198" t="s">
        <v>3</v>
      </c>
      <c r="T13" s="199" t="s">
        <v>3</v>
      </c>
    </row>
    <row r="14" spans="1:74" s="6" customFormat="1" ht="29.25" customHeight="1" thickBot="1" x14ac:dyDescent="0.3">
      <c r="A14" s="255" t="s">
        <v>100</v>
      </c>
      <c r="B14" s="256"/>
      <c r="C14" s="257"/>
      <c r="D14" s="29"/>
      <c r="E14" s="25"/>
      <c r="F14" s="25"/>
      <c r="G14" s="25"/>
      <c r="H14" s="25"/>
      <c r="I14" s="25"/>
      <c r="J14" s="25"/>
      <c r="K14" s="25"/>
      <c r="L14" s="25"/>
      <c r="M14" s="28"/>
      <c r="N14" s="36" t="s">
        <v>2</v>
      </c>
      <c r="O14" s="37"/>
      <c r="P14" s="37"/>
      <c r="Q14" s="37"/>
      <c r="R14" s="38"/>
      <c r="S14" s="260" t="s">
        <v>5</v>
      </c>
      <c r="T14" s="261"/>
      <c r="BS14" s="21" t="s">
        <v>4</v>
      </c>
      <c r="BT14" s="9"/>
      <c r="BU14" s="16" t="s">
        <v>5</v>
      </c>
      <c r="BV14" s="17"/>
    </row>
    <row r="15" spans="1:74" ht="16.5" thickTop="1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BS15" s="10"/>
      <c r="BT15" s="7"/>
      <c r="BU15" s="8" t="s">
        <v>6</v>
      </c>
      <c r="BV15" s="18"/>
    </row>
    <row r="16" spans="1:74" ht="16.5" thickTop="1" x14ac:dyDescent="0.25">
      <c r="A16" s="72" t="s">
        <v>91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BS16" s="12"/>
      <c r="BT16" s="8"/>
      <c r="BU16" s="8" t="s">
        <v>7</v>
      </c>
      <c r="BV16" s="11"/>
    </row>
    <row r="17" spans="1:74" ht="69.599999999999994" customHeight="1" x14ac:dyDescent="0.25">
      <c r="A17" s="127" t="s">
        <v>101</v>
      </c>
      <c r="B17" s="226" t="s">
        <v>98</v>
      </c>
      <c r="C17" s="227"/>
      <c r="D17" s="45" t="s">
        <v>23</v>
      </c>
      <c r="E17" s="50"/>
      <c r="F17" s="185" t="s">
        <v>99</v>
      </c>
      <c r="G17" s="39" t="s">
        <v>24</v>
      </c>
      <c r="H17" s="39" t="s">
        <v>25</v>
      </c>
      <c r="I17" s="39" t="s">
        <v>26</v>
      </c>
      <c r="J17" s="39" t="s">
        <v>27</v>
      </c>
      <c r="K17" s="39" t="s">
        <v>28</v>
      </c>
      <c r="L17" s="39" t="s">
        <v>29</v>
      </c>
      <c r="M17" s="54" t="s">
        <v>30</v>
      </c>
      <c r="N17" s="48"/>
      <c r="O17" s="128"/>
      <c r="P17" s="128"/>
      <c r="Q17" s="49"/>
      <c r="R17" s="40" t="s">
        <v>33</v>
      </c>
      <c r="S17" s="40" t="s">
        <v>60</v>
      </c>
      <c r="T17" s="40" t="s">
        <v>61</v>
      </c>
      <c r="BS17" s="20" t="s">
        <v>8</v>
      </c>
      <c r="BT17" s="8"/>
      <c r="BU17" s="8"/>
      <c r="BV17" s="11"/>
    </row>
    <row r="18" spans="1:74" x14ac:dyDescent="0.25">
      <c r="A18" s="74" t="s">
        <v>102</v>
      </c>
      <c r="B18" s="205"/>
      <c r="C18" s="206"/>
      <c r="D18" s="44" t="s">
        <v>32</v>
      </c>
      <c r="E18" s="22"/>
      <c r="F18" s="41"/>
      <c r="G18" s="41"/>
      <c r="H18" s="41"/>
      <c r="I18" s="41"/>
      <c r="J18" s="41"/>
      <c r="K18" s="41"/>
      <c r="L18" s="41"/>
      <c r="M18" s="41"/>
      <c r="N18" s="51"/>
      <c r="O18" s="50"/>
      <c r="P18" s="50"/>
      <c r="Q18" s="46"/>
      <c r="R18" s="187">
        <f>SUM(F18:M18)</f>
        <v>0</v>
      </c>
      <c r="S18" s="43"/>
      <c r="T18" s="175">
        <f>R18*S18</f>
        <v>0</v>
      </c>
      <c r="BS18" s="12"/>
      <c r="BT18" s="8" t="s">
        <v>5</v>
      </c>
      <c r="BU18" s="8"/>
      <c r="BV18" s="11"/>
    </row>
    <row r="19" spans="1:74" x14ac:dyDescent="0.25">
      <c r="A19" s="74" t="s">
        <v>103</v>
      </c>
      <c r="B19" s="205"/>
      <c r="C19" s="206"/>
      <c r="D19" s="44"/>
      <c r="E19" s="22"/>
      <c r="F19" s="41"/>
      <c r="G19" s="41"/>
      <c r="H19" s="41"/>
      <c r="I19" s="41"/>
      <c r="J19" s="41"/>
      <c r="K19" s="41"/>
      <c r="L19" s="41"/>
      <c r="M19" s="41"/>
      <c r="N19" s="48"/>
      <c r="O19" s="128"/>
      <c r="P19" s="128"/>
      <c r="Q19" s="49"/>
      <c r="R19" s="187">
        <f t="shared" ref="R19:R31" si="0">SUM(F19:M19)</f>
        <v>0</v>
      </c>
      <c r="S19" s="43"/>
      <c r="T19" s="175">
        <f t="shared" ref="T19:T31" si="1">R19*S19</f>
        <v>0</v>
      </c>
      <c r="BS19" s="12"/>
      <c r="BT19" s="8" t="s">
        <v>9</v>
      </c>
      <c r="BU19" s="8"/>
      <c r="BV19" s="11"/>
    </row>
    <row r="20" spans="1:74" x14ac:dyDescent="0.25">
      <c r="A20" s="74" t="s">
        <v>104</v>
      </c>
      <c r="B20" s="205"/>
      <c r="C20" s="206"/>
      <c r="D20" s="44"/>
      <c r="E20" s="22"/>
      <c r="F20" s="41"/>
      <c r="G20" s="41"/>
      <c r="H20" s="41"/>
      <c r="I20" s="41"/>
      <c r="J20" s="41"/>
      <c r="K20" s="41"/>
      <c r="L20" s="41"/>
      <c r="M20" s="41"/>
      <c r="N20" s="48"/>
      <c r="O20" s="128"/>
      <c r="P20" s="128"/>
      <c r="Q20" s="49"/>
      <c r="R20" s="187">
        <f t="shared" si="0"/>
        <v>0</v>
      </c>
      <c r="S20" s="43"/>
      <c r="T20" s="175">
        <f t="shared" si="1"/>
        <v>0</v>
      </c>
      <c r="BS20" s="12"/>
      <c r="BT20" s="8" t="s">
        <v>10</v>
      </c>
      <c r="BU20" s="8"/>
      <c r="BV20" s="11"/>
    </row>
    <row r="21" spans="1:74" x14ac:dyDescent="0.25">
      <c r="A21" s="74" t="s">
        <v>105</v>
      </c>
      <c r="B21" s="205"/>
      <c r="C21" s="206"/>
      <c r="D21" s="44"/>
      <c r="E21" s="22"/>
      <c r="F21" s="41"/>
      <c r="G21" s="41"/>
      <c r="H21" s="41"/>
      <c r="I21" s="41"/>
      <c r="J21" s="41"/>
      <c r="K21" s="41"/>
      <c r="L21" s="41"/>
      <c r="M21" s="41"/>
      <c r="N21" s="48"/>
      <c r="O21" s="128"/>
      <c r="P21" s="128"/>
      <c r="Q21" s="49"/>
      <c r="R21" s="187">
        <f t="shared" si="0"/>
        <v>0</v>
      </c>
      <c r="S21" s="43"/>
      <c r="T21" s="175">
        <f t="shared" si="1"/>
        <v>0</v>
      </c>
      <c r="BS21" s="12"/>
      <c r="BT21" s="8" t="s">
        <v>11</v>
      </c>
      <c r="BU21" s="8"/>
      <c r="BV21" s="11"/>
    </row>
    <row r="22" spans="1:74" x14ac:dyDescent="0.25">
      <c r="A22" s="74" t="s">
        <v>106</v>
      </c>
      <c r="B22" s="205"/>
      <c r="C22" s="206"/>
      <c r="D22" s="44"/>
      <c r="E22" s="22"/>
      <c r="F22" s="41"/>
      <c r="G22" s="41"/>
      <c r="H22" s="41"/>
      <c r="I22" s="41"/>
      <c r="J22" s="41"/>
      <c r="K22" s="41"/>
      <c r="L22" s="41"/>
      <c r="M22" s="41"/>
      <c r="N22" s="48"/>
      <c r="O22" s="128"/>
      <c r="P22" s="128"/>
      <c r="Q22" s="49"/>
      <c r="R22" s="187">
        <f t="shared" si="0"/>
        <v>0</v>
      </c>
      <c r="S22" s="43"/>
      <c r="T22" s="175">
        <f t="shared" si="1"/>
        <v>0</v>
      </c>
      <c r="BS22" s="12"/>
      <c r="BT22" s="8" t="s">
        <v>12</v>
      </c>
      <c r="BU22" s="8"/>
      <c r="BV22" s="11"/>
    </row>
    <row r="23" spans="1:74" x14ac:dyDescent="0.25">
      <c r="A23" s="74" t="s">
        <v>107</v>
      </c>
      <c r="B23" s="205"/>
      <c r="C23" s="206"/>
      <c r="D23" s="44"/>
      <c r="E23" s="22"/>
      <c r="F23" s="41"/>
      <c r="G23" s="41"/>
      <c r="H23" s="41"/>
      <c r="I23" s="41"/>
      <c r="J23" s="41"/>
      <c r="K23" s="41"/>
      <c r="L23" s="41"/>
      <c r="M23" s="41"/>
      <c r="N23" s="48"/>
      <c r="O23" s="128"/>
      <c r="P23" s="128"/>
      <c r="Q23" s="49"/>
      <c r="R23" s="187">
        <f t="shared" si="0"/>
        <v>0</v>
      </c>
      <c r="S23" s="43"/>
      <c r="T23" s="175">
        <f t="shared" si="1"/>
        <v>0</v>
      </c>
      <c r="BS23" s="12"/>
      <c r="BT23" s="8" t="s">
        <v>13</v>
      </c>
      <c r="BU23" s="15"/>
      <c r="BV23" s="11"/>
    </row>
    <row r="24" spans="1:74" x14ac:dyDescent="0.25">
      <c r="A24" s="74" t="s">
        <v>108</v>
      </c>
      <c r="B24" s="205"/>
      <c r="C24" s="206"/>
      <c r="D24" s="44"/>
      <c r="E24" s="22"/>
      <c r="F24" s="41"/>
      <c r="G24" s="41"/>
      <c r="H24" s="41"/>
      <c r="I24" s="41"/>
      <c r="J24" s="41"/>
      <c r="K24" s="41"/>
      <c r="L24" s="41"/>
      <c r="M24" s="41"/>
      <c r="N24" s="48"/>
      <c r="O24" s="128"/>
      <c r="P24" s="128"/>
      <c r="Q24" s="49"/>
      <c r="R24" s="187">
        <f t="shared" si="0"/>
        <v>0</v>
      </c>
      <c r="S24" s="43"/>
      <c r="T24" s="175">
        <f t="shared" si="1"/>
        <v>0</v>
      </c>
      <c r="BS24" s="12"/>
      <c r="BT24" s="8" t="s">
        <v>14</v>
      </c>
      <c r="BU24" s="8"/>
      <c r="BV24" s="11"/>
    </row>
    <row r="25" spans="1:74" x14ac:dyDescent="0.25">
      <c r="A25" s="74" t="s">
        <v>109</v>
      </c>
      <c r="B25" s="205"/>
      <c r="C25" s="206"/>
      <c r="D25" s="44"/>
      <c r="E25" s="22"/>
      <c r="F25" s="41"/>
      <c r="G25" s="41"/>
      <c r="H25" s="41"/>
      <c r="I25" s="41"/>
      <c r="J25" s="41"/>
      <c r="K25" s="41"/>
      <c r="L25" s="41"/>
      <c r="M25" s="41"/>
      <c r="N25" s="48"/>
      <c r="O25" s="128"/>
      <c r="P25" s="128"/>
      <c r="Q25" s="49"/>
      <c r="R25" s="187">
        <f t="shared" si="0"/>
        <v>0</v>
      </c>
      <c r="S25" s="43"/>
      <c r="T25" s="175">
        <f t="shared" si="1"/>
        <v>0</v>
      </c>
      <c r="BS25" s="12"/>
      <c r="BT25" s="8" t="s">
        <v>15</v>
      </c>
      <c r="BU25" s="8"/>
      <c r="BV25" s="11"/>
    </row>
    <row r="26" spans="1:74" x14ac:dyDescent="0.25">
      <c r="A26" s="74" t="s">
        <v>110</v>
      </c>
      <c r="B26" s="205"/>
      <c r="C26" s="206"/>
      <c r="D26" s="44"/>
      <c r="E26" s="22"/>
      <c r="F26" s="41"/>
      <c r="G26" s="41"/>
      <c r="H26" s="41"/>
      <c r="I26" s="41"/>
      <c r="J26" s="41"/>
      <c r="K26" s="41"/>
      <c r="L26" s="41"/>
      <c r="M26" s="41"/>
      <c r="N26" s="48"/>
      <c r="O26" s="128"/>
      <c r="P26" s="128"/>
      <c r="Q26" s="49"/>
      <c r="R26" s="187">
        <f t="shared" si="0"/>
        <v>0</v>
      </c>
      <c r="S26" s="43"/>
      <c r="T26" s="175">
        <f t="shared" si="1"/>
        <v>0</v>
      </c>
      <c r="BS26" s="12"/>
      <c r="BT26" s="8" t="s">
        <v>16</v>
      </c>
      <c r="BU26" s="8"/>
      <c r="BV26" s="11"/>
    </row>
    <row r="27" spans="1:74" x14ac:dyDescent="0.25">
      <c r="A27" s="74" t="s">
        <v>111</v>
      </c>
      <c r="B27" s="205"/>
      <c r="C27" s="206"/>
      <c r="D27" s="44"/>
      <c r="E27" s="22"/>
      <c r="F27" s="41"/>
      <c r="G27" s="41"/>
      <c r="H27" s="41"/>
      <c r="I27" s="41"/>
      <c r="J27" s="41"/>
      <c r="K27" s="41"/>
      <c r="L27" s="41"/>
      <c r="M27" s="41"/>
      <c r="N27" s="48"/>
      <c r="O27" s="128"/>
      <c r="P27" s="128"/>
      <c r="Q27" s="49"/>
      <c r="R27" s="187">
        <f t="shared" si="0"/>
        <v>0</v>
      </c>
      <c r="S27" s="43"/>
      <c r="T27" s="175">
        <f t="shared" si="1"/>
        <v>0</v>
      </c>
      <c r="BS27" s="12"/>
      <c r="BT27" s="8" t="s">
        <v>17</v>
      </c>
      <c r="BU27" s="8"/>
      <c r="BV27" s="11"/>
    </row>
    <row r="28" spans="1:74" x14ac:dyDescent="0.25">
      <c r="A28" s="74" t="s">
        <v>112</v>
      </c>
      <c r="B28" s="205"/>
      <c r="C28" s="206"/>
      <c r="D28" s="44"/>
      <c r="E28" s="22"/>
      <c r="F28" s="41"/>
      <c r="G28" s="41"/>
      <c r="H28" s="41"/>
      <c r="I28" s="41"/>
      <c r="J28" s="41"/>
      <c r="K28" s="41"/>
      <c r="L28" s="41"/>
      <c r="M28" s="41"/>
      <c r="N28" s="48"/>
      <c r="O28" s="128"/>
      <c r="P28" s="128"/>
      <c r="Q28" s="49"/>
      <c r="R28" s="187">
        <f t="shared" si="0"/>
        <v>0</v>
      </c>
      <c r="S28" s="43"/>
      <c r="T28" s="175">
        <f t="shared" si="1"/>
        <v>0</v>
      </c>
      <c r="BS28" s="12"/>
      <c r="BT28" s="8" t="s">
        <v>18</v>
      </c>
      <c r="BU28" s="8"/>
      <c r="BV28" s="11"/>
    </row>
    <row r="29" spans="1:74" x14ac:dyDescent="0.25">
      <c r="A29" s="74" t="s">
        <v>113</v>
      </c>
      <c r="B29" s="205"/>
      <c r="C29" s="206"/>
      <c r="D29" s="44"/>
      <c r="E29" s="22"/>
      <c r="F29" s="41"/>
      <c r="G29" s="41"/>
      <c r="H29" s="41"/>
      <c r="I29" s="41"/>
      <c r="J29" s="41"/>
      <c r="K29" s="41"/>
      <c r="L29" s="41"/>
      <c r="M29" s="41"/>
      <c r="N29" s="48"/>
      <c r="O29" s="128"/>
      <c r="P29" s="128"/>
      <c r="Q29" s="49"/>
      <c r="R29" s="187">
        <f t="shared" si="0"/>
        <v>0</v>
      </c>
      <c r="S29" s="43"/>
      <c r="T29" s="175">
        <f t="shared" si="1"/>
        <v>0</v>
      </c>
      <c r="BS29" s="12"/>
      <c r="BT29" s="8" t="s">
        <v>19</v>
      </c>
      <c r="BU29" s="8"/>
      <c r="BV29" s="11"/>
    </row>
    <row r="30" spans="1:74" x14ac:dyDescent="0.25">
      <c r="A30" s="74" t="s">
        <v>114</v>
      </c>
      <c r="B30" s="205"/>
      <c r="C30" s="206"/>
      <c r="D30" s="44"/>
      <c r="E30" s="22"/>
      <c r="F30" s="41"/>
      <c r="G30" s="41"/>
      <c r="H30" s="41"/>
      <c r="I30" s="41"/>
      <c r="J30" s="41"/>
      <c r="K30" s="41"/>
      <c r="L30" s="41"/>
      <c r="M30" s="41"/>
      <c r="N30" s="48"/>
      <c r="O30" s="128"/>
      <c r="P30" s="128"/>
      <c r="Q30" s="49"/>
      <c r="R30" s="187">
        <f t="shared" si="0"/>
        <v>0</v>
      </c>
      <c r="S30" s="43"/>
      <c r="T30" s="175">
        <f t="shared" si="1"/>
        <v>0</v>
      </c>
      <c r="BS30" s="12"/>
      <c r="BT30" s="8" t="s">
        <v>20</v>
      </c>
      <c r="BU30" s="8"/>
      <c r="BV30" s="11"/>
    </row>
    <row r="31" spans="1:74" x14ac:dyDescent="0.25">
      <c r="A31" s="74" t="s">
        <v>115</v>
      </c>
      <c r="B31" s="205"/>
      <c r="C31" s="206"/>
      <c r="D31" s="44"/>
      <c r="E31" s="22"/>
      <c r="F31" s="41"/>
      <c r="G31" s="41"/>
      <c r="H31" s="41"/>
      <c r="I31" s="41"/>
      <c r="J31" s="41"/>
      <c r="K31" s="41"/>
      <c r="L31" s="41"/>
      <c r="M31" s="41"/>
      <c r="N31" s="52"/>
      <c r="O31" s="81"/>
      <c r="P31" s="81"/>
      <c r="Q31" s="53"/>
      <c r="R31" s="187">
        <f t="shared" si="0"/>
        <v>0</v>
      </c>
      <c r="S31" s="43"/>
      <c r="T31" s="175">
        <f t="shared" si="1"/>
        <v>0</v>
      </c>
      <c r="BS31" s="12"/>
      <c r="BT31" s="8" t="s">
        <v>21</v>
      </c>
      <c r="BU31" s="8"/>
      <c r="BV31" s="11"/>
    </row>
    <row r="32" spans="1:74" ht="15.75" thickBot="1" x14ac:dyDescent="0.3">
      <c r="A32" s="76" t="s">
        <v>31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77"/>
      <c r="O32" s="77"/>
      <c r="P32" s="77"/>
      <c r="Q32" s="77"/>
      <c r="R32" s="188">
        <f>SUM(R18:R31)</f>
        <v>0</v>
      </c>
      <c r="S32" s="68"/>
      <c r="T32" s="176">
        <f>SUM(T18:T31)</f>
        <v>0</v>
      </c>
      <c r="BS32" s="13"/>
      <c r="BT32" s="14"/>
      <c r="BU32" s="14"/>
      <c r="BV32" s="19"/>
    </row>
    <row r="33" spans="1:20" x14ac:dyDescent="0.25">
      <c r="A33" s="80" t="s">
        <v>34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81"/>
      <c r="O33" s="81"/>
      <c r="P33" s="81"/>
      <c r="Q33" s="81"/>
      <c r="R33" s="55"/>
      <c r="S33" s="55"/>
      <c r="T33" s="177">
        <f>T32*0.25</f>
        <v>0</v>
      </c>
    </row>
    <row r="34" spans="1:20" ht="15.75" thickBot="1" x14ac:dyDescent="0.3">
      <c r="A34" s="78" t="s">
        <v>62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79"/>
      <c r="O34" s="79"/>
      <c r="P34" s="79"/>
      <c r="Q34" s="79"/>
      <c r="R34" s="64"/>
      <c r="S34" s="64"/>
      <c r="T34" s="156">
        <f>SUM(T32:T33)</f>
        <v>0</v>
      </c>
    </row>
    <row r="35" spans="1:20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0" x14ac:dyDescent="0.25">
      <c r="B36" s="115" t="s">
        <v>96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0" x14ac:dyDescent="0.25">
      <c r="A37" s="1"/>
      <c r="B37" s="116"/>
      <c r="C37" s="117"/>
      <c r="D37" s="126" t="s">
        <v>47</v>
      </c>
      <c r="E37" s="126" t="s">
        <v>48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0" x14ac:dyDescent="0.25">
      <c r="A38" s="1"/>
      <c r="B38" s="118" t="s">
        <v>49</v>
      </c>
      <c r="C38" s="119"/>
      <c r="D38" s="120"/>
      <c r="E38" s="121" t="s">
        <v>50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0" x14ac:dyDescent="0.25">
      <c r="A39" s="1"/>
      <c r="B39" s="118" t="s">
        <v>51</v>
      </c>
      <c r="C39" s="119"/>
      <c r="D39" s="122">
        <f>D38*14</f>
        <v>0</v>
      </c>
      <c r="E39" s="12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0" x14ac:dyDescent="0.25">
      <c r="A40" s="1"/>
      <c r="B40" s="118" t="s">
        <v>52</v>
      </c>
      <c r="C40" s="119"/>
      <c r="D40" s="124">
        <f>D39*9.43%+MIN(D39,4650*14)*21.76%</f>
        <v>0</v>
      </c>
      <c r="E40" s="12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0" x14ac:dyDescent="0.25">
      <c r="A41" s="1"/>
      <c r="B41" s="118" t="s">
        <v>53</v>
      </c>
      <c r="C41" s="119"/>
      <c r="D41" s="124">
        <f>D39+D40</f>
        <v>0</v>
      </c>
      <c r="E41" s="124">
        <f>E39+E40</f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0" x14ac:dyDescent="0.25">
      <c r="A42" s="1"/>
      <c r="B42" s="118" t="s">
        <v>54</v>
      </c>
      <c r="C42" s="119"/>
      <c r="D42" s="120">
        <v>1720</v>
      </c>
      <c r="E42" s="120">
        <v>1720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0" x14ac:dyDescent="0.25">
      <c r="A43" s="1"/>
      <c r="B43" s="118" t="s">
        <v>55</v>
      </c>
      <c r="C43" s="119"/>
      <c r="D43" s="114">
        <f>D41/D42</f>
        <v>0</v>
      </c>
      <c r="E43" s="114">
        <f>E41/E42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0" x14ac:dyDescent="0.25">
      <c r="A44" s="1"/>
      <c r="B44" s="116"/>
      <c r="C44" s="116"/>
      <c r="D44" s="116"/>
      <c r="E44" s="12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0" x14ac:dyDescent="0.25">
      <c r="A45" s="1"/>
      <c r="B45" s="116" t="s">
        <v>116</v>
      </c>
      <c r="C45" s="116"/>
      <c r="D45" s="116"/>
      <c r="E45" s="12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0" x14ac:dyDescent="0.25">
      <c r="A46" s="1"/>
      <c r="B46" s="116" t="s">
        <v>117</v>
      </c>
      <c r="C46" s="116"/>
      <c r="D46" s="116"/>
      <c r="E46" s="12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20" ht="16.5" customHeight="1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20" ht="17.25" thickTop="1" thickBot="1" x14ac:dyDescent="0.3">
      <c r="A48" s="85" t="s">
        <v>126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7"/>
    </row>
    <row r="49" spans="1:22" ht="16.5" thickTop="1" thickBot="1" x14ac:dyDescent="0.3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83"/>
    </row>
    <row r="50" spans="1:22" ht="15.75" thickTop="1" x14ac:dyDescent="0.25">
      <c r="A50" s="89" t="s">
        <v>35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1"/>
    </row>
    <row r="51" spans="1:22" ht="43.5" customHeight="1" x14ac:dyDescent="0.25">
      <c r="A51" s="224" t="s">
        <v>101</v>
      </c>
      <c r="B51" s="242" t="s">
        <v>122</v>
      </c>
      <c r="C51" s="243"/>
      <c r="D51" s="243"/>
      <c r="E51" s="243"/>
      <c r="F51" s="109"/>
      <c r="G51" s="109"/>
      <c r="H51" s="109"/>
      <c r="I51" s="109"/>
      <c r="J51" s="109"/>
      <c r="K51" s="109"/>
      <c r="L51" s="109"/>
      <c r="M51" s="110"/>
      <c r="N51" s="244" t="s">
        <v>63</v>
      </c>
      <c r="O51" s="239" t="s">
        <v>64</v>
      </c>
      <c r="P51" s="239" t="s">
        <v>65</v>
      </c>
      <c r="Q51" s="246" t="s">
        <v>36</v>
      </c>
      <c r="R51" s="245"/>
      <c r="S51" s="244" t="s">
        <v>38</v>
      </c>
      <c r="T51" s="233" t="s">
        <v>67</v>
      </c>
    </row>
    <row r="52" spans="1:22" ht="55.5" customHeight="1" x14ac:dyDescent="0.25">
      <c r="A52" s="225"/>
      <c r="B52" s="243"/>
      <c r="C52" s="243"/>
      <c r="D52" s="243"/>
      <c r="E52" s="243"/>
      <c r="F52" s="108"/>
      <c r="G52" s="108"/>
      <c r="H52" s="108"/>
      <c r="I52" s="108"/>
      <c r="J52" s="108"/>
      <c r="K52" s="108"/>
      <c r="L52" s="108"/>
      <c r="M52" s="108"/>
      <c r="N52" s="245"/>
      <c r="O52" s="240"/>
      <c r="P52" s="241"/>
      <c r="Q52" s="92" t="s">
        <v>37</v>
      </c>
      <c r="R52" s="92" t="s">
        <v>66</v>
      </c>
      <c r="S52" s="244"/>
      <c r="T52" s="233"/>
    </row>
    <row r="53" spans="1:22" x14ac:dyDescent="0.25">
      <c r="A53" s="74" t="s">
        <v>102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42"/>
      <c r="O53" s="129"/>
      <c r="P53" s="130"/>
      <c r="Q53" s="42"/>
      <c r="R53" s="42"/>
      <c r="S53" s="94"/>
      <c r="T53" s="193" t="str">
        <f>IF(ISERROR(O53/Q53*R53*S53)," ",(O53/Q53*R53*S53))</f>
        <v xml:space="preserve"> </v>
      </c>
    </row>
    <row r="54" spans="1:22" x14ac:dyDescent="0.25">
      <c r="A54" s="74" t="s">
        <v>103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42"/>
      <c r="O54" s="129"/>
      <c r="P54" s="130"/>
      <c r="Q54" s="42"/>
      <c r="R54" s="42"/>
      <c r="S54" s="94"/>
      <c r="T54" s="193" t="str">
        <f t="shared" ref="T54:T60" si="2">IF(ISERROR(O54/Q54*R54*S54)," ",(O54/Q54*R54*S54))</f>
        <v xml:space="preserve"> </v>
      </c>
      <c r="V54" t="s">
        <v>124</v>
      </c>
    </row>
    <row r="55" spans="1:22" x14ac:dyDescent="0.25">
      <c r="A55" s="74" t="s">
        <v>104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42"/>
      <c r="O55" s="129"/>
      <c r="P55" s="130"/>
      <c r="Q55" s="42"/>
      <c r="R55" s="42"/>
      <c r="S55" s="94"/>
      <c r="T55" s="193" t="str">
        <f t="shared" si="2"/>
        <v xml:space="preserve"> </v>
      </c>
    </row>
    <row r="56" spans="1:22" ht="15" customHeight="1" x14ac:dyDescent="0.25">
      <c r="A56" s="74" t="s">
        <v>105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42"/>
      <c r="O56" s="129"/>
      <c r="P56" s="130"/>
      <c r="Q56" s="42"/>
      <c r="R56" s="42"/>
      <c r="S56" s="94"/>
      <c r="T56" s="193" t="str">
        <f t="shared" si="2"/>
        <v xml:space="preserve"> </v>
      </c>
    </row>
    <row r="57" spans="1:22" x14ac:dyDescent="0.25">
      <c r="A57" s="74" t="s">
        <v>106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42"/>
      <c r="O57" s="129"/>
      <c r="P57" s="130"/>
      <c r="Q57" s="42"/>
      <c r="R57" s="42"/>
      <c r="S57" s="94"/>
      <c r="T57" s="193" t="str">
        <f t="shared" si="2"/>
        <v xml:space="preserve"> </v>
      </c>
    </row>
    <row r="58" spans="1:22" ht="14.45" customHeight="1" x14ac:dyDescent="0.25">
      <c r="A58" s="74" t="s">
        <v>107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42"/>
      <c r="O58" s="129"/>
      <c r="P58" s="130"/>
      <c r="Q58" s="42"/>
      <c r="R58" s="42"/>
      <c r="S58" s="94"/>
      <c r="T58" s="193" t="str">
        <f t="shared" si="2"/>
        <v xml:space="preserve"> </v>
      </c>
    </row>
    <row r="59" spans="1:22" x14ac:dyDescent="0.25">
      <c r="A59" s="74" t="s">
        <v>108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42"/>
      <c r="O59" s="129"/>
      <c r="P59" s="130"/>
      <c r="Q59" s="42"/>
      <c r="R59" s="42"/>
      <c r="S59" s="94"/>
      <c r="T59" s="193" t="str">
        <f t="shared" si="2"/>
        <v xml:space="preserve"> </v>
      </c>
    </row>
    <row r="60" spans="1:22" x14ac:dyDescent="0.25">
      <c r="A60" s="74" t="s">
        <v>109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42"/>
      <c r="O60" s="129"/>
      <c r="P60" s="130"/>
      <c r="Q60" s="42"/>
      <c r="R60" s="42"/>
      <c r="S60" s="94"/>
      <c r="T60" s="193" t="str">
        <f t="shared" si="2"/>
        <v xml:space="preserve"> </v>
      </c>
    </row>
    <row r="61" spans="1:22" ht="15.75" thickBot="1" x14ac:dyDescent="0.3">
      <c r="A61" s="78" t="s">
        <v>31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93"/>
      <c r="O61" s="93"/>
      <c r="P61" s="93"/>
      <c r="Q61" s="93"/>
      <c r="R61" s="93"/>
      <c r="S61" s="93"/>
      <c r="T61" s="194">
        <f>SUM(T53:T60)</f>
        <v>0</v>
      </c>
    </row>
    <row r="62" spans="1:22" ht="16.5" thickTop="1" thickBot="1" x14ac:dyDescent="0.3">
      <c r="A62" s="84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75"/>
    </row>
    <row r="63" spans="1:22" ht="15.75" thickTop="1" x14ac:dyDescent="0.25">
      <c r="A63" s="89" t="s">
        <v>68</v>
      </c>
      <c r="B63" s="95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6"/>
    </row>
    <row r="64" spans="1:22" ht="51.75" customHeight="1" x14ac:dyDescent="0.25">
      <c r="A64" s="134" t="s">
        <v>101</v>
      </c>
      <c r="B64" s="99" t="s">
        <v>93</v>
      </c>
      <c r="C64" s="97"/>
      <c r="D64" s="97"/>
      <c r="E64" s="107"/>
      <c r="F64" s="66"/>
      <c r="G64" s="66"/>
      <c r="H64" s="66"/>
      <c r="I64" s="66"/>
      <c r="J64" s="66"/>
      <c r="K64" s="66"/>
      <c r="L64" s="66"/>
      <c r="M64" s="66"/>
      <c r="N64" s="236" t="s">
        <v>39</v>
      </c>
      <c r="O64" s="237"/>
      <c r="P64" s="237"/>
      <c r="Q64" s="238"/>
      <c r="R64" s="234" t="s">
        <v>69</v>
      </c>
      <c r="S64" s="235"/>
      <c r="T64" s="195" t="s">
        <v>70</v>
      </c>
    </row>
    <row r="65" spans="1:20" ht="15" customHeight="1" x14ac:dyDescent="0.25">
      <c r="A65" s="74" t="s">
        <v>102</v>
      </c>
      <c r="B65" s="100"/>
      <c r="C65" s="98"/>
      <c r="D65" s="98"/>
      <c r="E65" s="98"/>
      <c r="F65" s="22"/>
      <c r="G65" s="22"/>
      <c r="H65" s="22"/>
      <c r="I65" s="22"/>
      <c r="J65" s="22"/>
      <c r="K65" s="22"/>
      <c r="L65" s="22"/>
      <c r="M65" s="22"/>
      <c r="N65" s="230"/>
      <c r="O65" s="231"/>
      <c r="P65" s="231"/>
      <c r="Q65" s="232"/>
      <c r="R65" s="228"/>
      <c r="S65" s="229"/>
      <c r="T65" s="193">
        <f>IF(ISERROR(N65*R65)," ",(N65*R65))</f>
        <v>0</v>
      </c>
    </row>
    <row r="66" spans="1:20" x14ac:dyDescent="0.25">
      <c r="A66" s="74" t="s">
        <v>103</v>
      </c>
      <c r="B66" s="44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30"/>
      <c r="O66" s="231"/>
      <c r="P66" s="231"/>
      <c r="Q66" s="232"/>
      <c r="R66" s="228"/>
      <c r="S66" s="229"/>
      <c r="T66" s="193">
        <f t="shared" ref="T66:T72" si="3">IF(ISERROR(N66*R66)," ",(N66*R66))</f>
        <v>0</v>
      </c>
    </row>
    <row r="67" spans="1:20" x14ac:dyDescent="0.25">
      <c r="A67" s="74" t="s">
        <v>104</v>
      </c>
      <c r="B67" s="44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0"/>
      <c r="O67" s="231"/>
      <c r="P67" s="231"/>
      <c r="Q67" s="232"/>
      <c r="R67" s="228"/>
      <c r="S67" s="229"/>
      <c r="T67" s="193">
        <f t="shared" si="3"/>
        <v>0</v>
      </c>
    </row>
    <row r="68" spans="1:20" x14ac:dyDescent="0.25">
      <c r="A68" s="74" t="s">
        <v>105</v>
      </c>
      <c r="B68" s="44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0"/>
      <c r="O68" s="231"/>
      <c r="P68" s="231"/>
      <c r="Q68" s="232"/>
      <c r="R68" s="228"/>
      <c r="S68" s="229"/>
      <c r="T68" s="193">
        <f t="shared" si="3"/>
        <v>0</v>
      </c>
    </row>
    <row r="69" spans="1:20" x14ac:dyDescent="0.25">
      <c r="A69" s="74" t="s">
        <v>106</v>
      </c>
      <c r="B69" s="44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0"/>
      <c r="O69" s="231"/>
      <c r="P69" s="231"/>
      <c r="Q69" s="232"/>
      <c r="R69" s="228"/>
      <c r="S69" s="229"/>
      <c r="T69" s="193">
        <f t="shared" si="3"/>
        <v>0</v>
      </c>
    </row>
    <row r="70" spans="1:20" x14ac:dyDescent="0.25">
      <c r="A70" s="74" t="s">
        <v>107</v>
      </c>
      <c r="B70" s="44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30"/>
      <c r="O70" s="231"/>
      <c r="P70" s="231"/>
      <c r="Q70" s="232"/>
      <c r="R70" s="228"/>
      <c r="S70" s="229"/>
      <c r="T70" s="193">
        <f t="shared" si="3"/>
        <v>0</v>
      </c>
    </row>
    <row r="71" spans="1:20" x14ac:dyDescent="0.25">
      <c r="A71" s="74" t="s">
        <v>108</v>
      </c>
      <c r="B71" s="44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0"/>
      <c r="O71" s="231"/>
      <c r="P71" s="231"/>
      <c r="Q71" s="232"/>
      <c r="R71" s="228"/>
      <c r="S71" s="229"/>
      <c r="T71" s="193">
        <f t="shared" si="3"/>
        <v>0</v>
      </c>
    </row>
    <row r="72" spans="1:20" x14ac:dyDescent="0.25">
      <c r="A72" s="74" t="s">
        <v>109</v>
      </c>
      <c r="B72" s="44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30"/>
      <c r="O72" s="231"/>
      <c r="P72" s="231"/>
      <c r="Q72" s="232"/>
      <c r="R72" s="228"/>
      <c r="S72" s="229"/>
      <c r="T72" s="193">
        <f t="shared" si="3"/>
        <v>0</v>
      </c>
    </row>
    <row r="73" spans="1:20" ht="15.75" thickBot="1" x14ac:dyDescent="0.3">
      <c r="A73" s="78" t="s">
        <v>31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196">
        <f>SUM(T65:T72)</f>
        <v>0</v>
      </c>
    </row>
    <row r="74" spans="1:20" ht="16.5" thickTop="1" thickBot="1" x14ac:dyDescent="0.3">
      <c r="A74" s="84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75"/>
    </row>
    <row r="75" spans="1:20" ht="15.75" thickTop="1" x14ac:dyDescent="0.25">
      <c r="A75" s="101" t="s">
        <v>46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113"/>
      <c r="P75" s="113"/>
      <c r="Q75" s="88"/>
      <c r="R75" s="88"/>
      <c r="S75" s="88"/>
      <c r="T75" s="197">
        <f>T61+T73</f>
        <v>0</v>
      </c>
    </row>
    <row r="76" spans="1:20" x14ac:dyDescent="0.25">
      <c r="A76" s="80" t="s">
        <v>34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157">
        <f>T75*0.25</f>
        <v>0</v>
      </c>
    </row>
    <row r="77" spans="1:20" ht="15.75" customHeight="1" thickBot="1" x14ac:dyDescent="0.3">
      <c r="A77" s="78" t="s">
        <v>123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159">
        <f>SUM(T75:T76)</f>
        <v>0</v>
      </c>
    </row>
    <row r="78" spans="1:20" ht="16.5" thickTop="1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6.5" thickTop="1" x14ac:dyDescent="0.25">
      <c r="A79" s="103" t="s">
        <v>127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5"/>
    </row>
    <row r="80" spans="1:20" ht="44.25" customHeight="1" x14ac:dyDescent="0.25">
      <c r="A80" s="134" t="s">
        <v>101</v>
      </c>
      <c r="B80" s="209" t="s">
        <v>129</v>
      </c>
      <c r="C80" s="210"/>
      <c r="D80" s="210"/>
      <c r="E80" s="210"/>
      <c r="F80" s="60"/>
      <c r="G80" s="60"/>
      <c r="H80" s="60"/>
      <c r="I80" s="60"/>
      <c r="J80" s="60"/>
      <c r="K80" s="60"/>
      <c r="L80" s="60"/>
      <c r="M80" s="60"/>
      <c r="N80" s="131" t="s">
        <v>121</v>
      </c>
      <c r="O80" s="131" t="s">
        <v>71</v>
      </c>
      <c r="P80" s="132" t="s">
        <v>72</v>
      </c>
      <c r="Q80" s="133" t="s">
        <v>73</v>
      </c>
      <c r="R80" s="132" t="s">
        <v>119</v>
      </c>
      <c r="S80" s="131" t="s">
        <v>74</v>
      </c>
      <c r="T80" s="191" t="s">
        <v>75</v>
      </c>
    </row>
    <row r="81" spans="1:20" x14ac:dyDescent="0.25">
      <c r="A81" s="74" t="s">
        <v>102</v>
      </c>
      <c r="B81" s="44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135"/>
      <c r="O81" s="130"/>
      <c r="P81" s="130"/>
      <c r="Q81" s="135"/>
      <c r="R81" s="136"/>
      <c r="S81" s="137"/>
      <c r="T81" s="189"/>
    </row>
    <row r="82" spans="1:20" ht="15.75" customHeight="1" x14ac:dyDescent="0.25">
      <c r="A82" s="74" t="s">
        <v>103</v>
      </c>
      <c r="B82" s="44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135"/>
      <c r="O82" s="130"/>
      <c r="P82" s="130"/>
      <c r="Q82" s="135"/>
      <c r="R82" s="136"/>
      <c r="S82" s="137"/>
      <c r="T82" s="189"/>
    </row>
    <row r="83" spans="1:20" x14ac:dyDescent="0.25">
      <c r="A83" s="74" t="s">
        <v>104</v>
      </c>
      <c r="B83" s="44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135"/>
      <c r="O83" s="130"/>
      <c r="P83" s="130"/>
      <c r="Q83" s="135"/>
      <c r="R83" s="136"/>
      <c r="S83" s="137"/>
      <c r="T83" s="189"/>
    </row>
    <row r="84" spans="1:20" x14ac:dyDescent="0.25">
      <c r="A84" s="74" t="s">
        <v>105</v>
      </c>
      <c r="B84" s="44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5"/>
      <c r="O84" s="130"/>
      <c r="P84" s="130"/>
      <c r="Q84" s="135"/>
      <c r="R84" s="136"/>
      <c r="S84" s="137"/>
      <c r="T84" s="189"/>
    </row>
    <row r="85" spans="1:20" x14ac:dyDescent="0.25">
      <c r="A85" s="74" t="s">
        <v>106</v>
      </c>
      <c r="B85" s="44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135"/>
      <c r="O85" s="130"/>
      <c r="P85" s="130"/>
      <c r="Q85" s="135"/>
      <c r="R85" s="136"/>
      <c r="S85" s="137"/>
      <c r="T85" s="189"/>
    </row>
    <row r="86" spans="1:20" ht="38.25" customHeight="1" x14ac:dyDescent="0.25">
      <c r="A86" s="74" t="s">
        <v>107</v>
      </c>
      <c r="B86" s="44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135"/>
      <c r="O86" s="130"/>
      <c r="P86" s="130"/>
      <c r="Q86" s="135"/>
      <c r="R86" s="136"/>
      <c r="S86" s="137"/>
      <c r="T86" s="189"/>
    </row>
    <row r="87" spans="1:20" x14ac:dyDescent="0.25">
      <c r="A87" s="74" t="s">
        <v>108</v>
      </c>
      <c r="B87" s="44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135"/>
      <c r="O87" s="130"/>
      <c r="P87" s="130"/>
      <c r="Q87" s="135"/>
      <c r="R87" s="136"/>
      <c r="S87" s="137"/>
      <c r="T87" s="189"/>
    </row>
    <row r="88" spans="1:20" ht="15" customHeight="1" x14ac:dyDescent="0.25">
      <c r="A88" s="74" t="s">
        <v>109</v>
      </c>
      <c r="B88" s="44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135"/>
      <c r="O88" s="130"/>
      <c r="P88" s="130"/>
      <c r="Q88" s="135"/>
      <c r="R88" s="136"/>
      <c r="S88" s="137"/>
      <c r="T88" s="189"/>
    </row>
    <row r="89" spans="1:20" x14ac:dyDescent="0.25">
      <c r="A89" s="67" t="s">
        <v>31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192">
        <f>SUM(T81:T88)</f>
        <v>0</v>
      </c>
    </row>
    <row r="90" spans="1:20" x14ac:dyDescent="0.25">
      <c r="A90" s="80" t="s">
        <v>34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157">
        <f>T89*0.25</f>
        <v>0</v>
      </c>
    </row>
    <row r="91" spans="1:20" ht="15.75" thickBot="1" x14ac:dyDescent="0.3">
      <c r="A91" s="78" t="s">
        <v>130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159">
        <f>SUM(T89:T90)</f>
        <v>0</v>
      </c>
    </row>
    <row r="92" spans="1:20" ht="16.5" thickTop="1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6.5" thickTop="1" x14ac:dyDescent="0.25">
      <c r="A93" s="72" t="s">
        <v>76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</row>
    <row r="94" spans="1:20" ht="40.5" customHeight="1" x14ac:dyDescent="0.25">
      <c r="A94" s="134" t="s">
        <v>101</v>
      </c>
      <c r="B94" s="143" t="s">
        <v>40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144"/>
      <c r="N94" s="186" t="s">
        <v>120</v>
      </c>
      <c r="O94" s="139" t="s">
        <v>71</v>
      </c>
      <c r="P94" s="140" t="s">
        <v>72</v>
      </c>
      <c r="Q94" s="141" t="s">
        <v>77</v>
      </c>
      <c r="R94" s="140" t="s">
        <v>119</v>
      </c>
      <c r="S94" s="139" t="s">
        <v>74</v>
      </c>
      <c r="T94" s="142" t="s">
        <v>75</v>
      </c>
    </row>
    <row r="95" spans="1:20" ht="14.45" customHeight="1" x14ac:dyDescent="0.25">
      <c r="A95" s="74" t="s">
        <v>102</v>
      </c>
      <c r="B95" s="145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146"/>
      <c r="N95" s="145"/>
      <c r="O95" s="148"/>
      <c r="P95" s="148"/>
      <c r="Q95" s="147"/>
      <c r="R95" s="149"/>
      <c r="S95" s="151"/>
      <c r="T95" s="138"/>
    </row>
    <row r="96" spans="1:20" x14ac:dyDescent="0.25">
      <c r="A96" s="74" t="s">
        <v>103</v>
      </c>
      <c r="B96" s="145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146"/>
      <c r="N96" s="145"/>
      <c r="O96" s="148"/>
      <c r="P96" s="148"/>
      <c r="Q96" s="147"/>
      <c r="R96" s="150"/>
      <c r="S96" s="152"/>
      <c r="T96" s="138"/>
    </row>
    <row r="97" spans="1:20" x14ac:dyDescent="0.25">
      <c r="A97" s="74" t="s">
        <v>104</v>
      </c>
      <c r="B97" s="145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146"/>
      <c r="N97" s="145"/>
      <c r="O97" s="148"/>
      <c r="P97" s="148"/>
      <c r="Q97" s="147"/>
      <c r="R97" s="150"/>
      <c r="S97" s="152"/>
      <c r="T97" s="138"/>
    </row>
    <row r="98" spans="1:20" x14ac:dyDescent="0.25">
      <c r="A98" s="74" t="s">
        <v>105</v>
      </c>
      <c r="B98" s="145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146"/>
      <c r="N98" s="145"/>
      <c r="O98" s="148"/>
      <c r="P98" s="148"/>
      <c r="Q98" s="147"/>
      <c r="R98" s="150"/>
      <c r="S98" s="152"/>
      <c r="T98" s="138"/>
    </row>
    <row r="99" spans="1:20" x14ac:dyDescent="0.25">
      <c r="A99" s="74" t="s">
        <v>106</v>
      </c>
      <c r="B99" s="145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146"/>
      <c r="N99" s="145"/>
      <c r="O99" s="148"/>
      <c r="P99" s="148"/>
      <c r="Q99" s="147"/>
      <c r="R99" s="150"/>
      <c r="S99" s="152"/>
      <c r="T99" s="138"/>
    </row>
    <row r="100" spans="1:20" x14ac:dyDescent="0.25">
      <c r="A100" s="74" t="s">
        <v>107</v>
      </c>
      <c r="B100" s="145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146"/>
      <c r="N100" s="145"/>
      <c r="O100" s="148"/>
      <c r="P100" s="148"/>
      <c r="Q100" s="147"/>
      <c r="R100" s="150"/>
      <c r="S100" s="152"/>
      <c r="T100" s="138"/>
    </row>
    <row r="101" spans="1:20" x14ac:dyDescent="0.25">
      <c r="A101" s="74" t="s">
        <v>108</v>
      </c>
      <c r="B101" s="145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146"/>
      <c r="N101" s="145"/>
      <c r="O101" s="148"/>
      <c r="P101" s="148"/>
      <c r="Q101" s="147"/>
      <c r="R101" s="150"/>
      <c r="S101" s="152"/>
      <c r="T101" s="138"/>
    </row>
    <row r="102" spans="1:20" x14ac:dyDescent="0.25">
      <c r="A102" s="74" t="s">
        <v>109</v>
      </c>
      <c r="B102" s="14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146"/>
      <c r="N102" s="145"/>
      <c r="O102" s="148"/>
      <c r="P102" s="148"/>
      <c r="Q102" s="147"/>
      <c r="R102" s="150"/>
      <c r="S102" s="152"/>
      <c r="T102" s="138"/>
    </row>
    <row r="103" spans="1:20" ht="15.75" thickBot="1" x14ac:dyDescent="0.3">
      <c r="A103" s="62" t="s">
        <v>78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153">
        <f>SUM(T95:T102)</f>
        <v>0</v>
      </c>
    </row>
    <row r="104" spans="1:20" ht="16.5" thickTop="1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6.5" thickTop="1" x14ac:dyDescent="0.25">
      <c r="A105" s="72" t="s">
        <v>79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102"/>
    </row>
    <row r="106" spans="1:20" ht="14.45" customHeight="1" x14ac:dyDescent="0.25">
      <c r="A106" s="224" t="s">
        <v>101</v>
      </c>
      <c r="B106" s="220" t="s">
        <v>41</v>
      </c>
      <c r="C106" s="221"/>
      <c r="D106" s="221"/>
      <c r="E106" s="221"/>
      <c r="F106" s="109"/>
      <c r="G106" s="109"/>
      <c r="H106" s="109"/>
      <c r="I106" s="109"/>
      <c r="J106" s="109"/>
      <c r="K106" s="109"/>
      <c r="L106" s="109"/>
      <c r="M106" s="110"/>
      <c r="N106" s="207" t="s">
        <v>42</v>
      </c>
      <c r="O106" s="213" t="s">
        <v>22</v>
      </c>
      <c r="P106" s="215" t="s">
        <v>80</v>
      </c>
      <c r="Q106" s="216"/>
      <c r="R106" s="217" t="s">
        <v>81</v>
      </c>
      <c r="S106" s="211"/>
      <c r="T106" s="212" t="s">
        <v>82</v>
      </c>
    </row>
    <row r="107" spans="1:20" ht="30" customHeight="1" x14ac:dyDescent="0.25">
      <c r="A107" s="225"/>
      <c r="B107" s="222"/>
      <c r="C107" s="223"/>
      <c r="D107" s="223"/>
      <c r="E107" s="223"/>
      <c r="F107" s="108"/>
      <c r="G107" s="108"/>
      <c r="H107" s="108"/>
      <c r="I107" s="108"/>
      <c r="J107" s="108"/>
      <c r="K107" s="108"/>
      <c r="L107" s="108"/>
      <c r="M107" s="108"/>
      <c r="N107" s="208"/>
      <c r="O107" s="214"/>
      <c r="P107" s="141" t="s">
        <v>83</v>
      </c>
      <c r="Q107" s="154" t="s">
        <v>84</v>
      </c>
      <c r="R107" s="217"/>
      <c r="S107" s="211"/>
      <c r="T107" s="212"/>
    </row>
    <row r="108" spans="1:20" x14ac:dyDescent="0.25">
      <c r="A108" s="74" t="s">
        <v>102</v>
      </c>
      <c r="B108" s="106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147"/>
      <c r="O108" s="147"/>
      <c r="P108" s="148"/>
      <c r="Q108" s="148"/>
      <c r="R108" s="147"/>
      <c r="S108" s="155"/>
      <c r="T108" s="189"/>
    </row>
    <row r="109" spans="1:20" x14ac:dyDescent="0.25">
      <c r="A109" s="74" t="s">
        <v>103</v>
      </c>
      <c r="B109" s="106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147"/>
      <c r="O109" s="147"/>
      <c r="P109" s="148"/>
      <c r="Q109" s="148"/>
      <c r="R109" s="147"/>
      <c r="S109" s="155"/>
      <c r="T109" s="189"/>
    </row>
    <row r="110" spans="1:20" ht="14.45" customHeight="1" x14ac:dyDescent="0.25">
      <c r="A110" s="74" t="s">
        <v>104</v>
      </c>
      <c r="B110" s="106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147"/>
      <c r="O110" s="147"/>
      <c r="P110" s="148"/>
      <c r="Q110" s="148"/>
      <c r="R110" s="147"/>
      <c r="S110" s="155"/>
      <c r="T110" s="189"/>
    </row>
    <row r="111" spans="1:20" x14ac:dyDescent="0.25">
      <c r="A111" s="74" t="s">
        <v>105</v>
      </c>
      <c r="B111" s="106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147"/>
      <c r="O111" s="147"/>
      <c r="P111" s="148"/>
      <c r="Q111" s="148"/>
      <c r="R111" s="147"/>
      <c r="S111" s="155"/>
      <c r="T111" s="189"/>
    </row>
    <row r="112" spans="1:20" x14ac:dyDescent="0.25">
      <c r="A112" s="74" t="s">
        <v>106</v>
      </c>
      <c r="B112" s="106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147"/>
      <c r="O112" s="147"/>
      <c r="P112" s="148"/>
      <c r="Q112" s="148"/>
      <c r="R112" s="147"/>
      <c r="S112" s="155"/>
      <c r="T112" s="189"/>
    </row>
    <row r="113" spans="1:20" x14ac:dyDescent="0.25">
      <c r="A113" s="74" t="s">
        <v>107</v>
      </c>
      <c r="B113" s="106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147"/>
      <c r="O113" s="147"/>
      <c r="P113" s="148"/>
      <c r="Q113" s="148"/>
      <c r="R113" s="147"/>
      <c r="S113" s="155"/>
      <c r="T113" s="189"/>
    </row>
    <row r="114" spans="1:20" x14ac:dyDescent="0.25">
      <c r="A114" s="74" t="s">
        <v>108</v>
      </c>
      <c r="B114" s="106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147"/>
      <c r="O114" s="147"/>
      <c r="P114" s="148"/>
      <c r="Q114" s="148"/>
      <c r="R114" s="147"/>
      <c r="S114" s="155"/>
      <c r="T114" s="189"/>
    </row>
    <row r="115" spans="1:20" x14ac:dyDescent="0.25">
      <c r="A115" s="74" t="s">
        <v>109</v>
      </c>
      <c r="B115" s="106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147"/>
      <c r="O115" s="147"/>
      <c r="P115" s="148"/>
      <c r="Q115" s="148"/>
      <c r="R115" s="147"/>
      <c r="S115" s="155"/>
      <c r="T115" s="189"/>
    </row>
    <row r="116" spans="1:20" x14ac:dyDescent="0.25">
      <c r="A116" s="76" t="s">
        <v>31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190">
        <f>SUM(T108:T115)</f>
        <v>0</v>
      </c>
    </row>
    <row r="117" spans="1:20" x14ac:dyDescent="0.25">
      <c r="A117" s="80" t="s">
        <v>34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157">
        <f>T116*0.25</f>
        <v>0</v>
      </c>
    </row>
    <row r="118" spans="1:20" ht="15.75" thickBot="1" x14ac:dyDescent="0.3">
      <c r="A118" s="78" t="s">
        <v>85</v>
      </c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159">
        <f>SUM(T116:T117)</f>
        <v>0</v>
      </c>
    </row>
    <row r="119" spans="1:20" ht="15.75" thickTop="1" x14ac:dyDescent="0.25">
      <c r="A119" s="3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6.149999999999999" customHeight="1" thickTop="1" x14ac:dyDescent="0.25">
      <c r="A121" s="218" t="s">
        <v>118</v>
      </c>
      <c r="B121" s="219"/>
      <c r="C121" s="56"/>
      <c r="D121" s="57"/>
      <c r="E121" s="1"/>
      <c r="F121" s="1"/>
      <c r="G121" s="1"/>
      <c r="H121" s="1"/>
      <c r="I121" s="1"/>
      <c r="J121" s="1"/>
      <c r="K121" s="1"/>
      <c r="L121" s="1"/>
      <c r="M121" s="1"/>
      <c r="N121" s="59"/>
      <c r="O121" s="200" t="s">
        <v>97</v>
      </c>
      <c r="P121" s="200"/>
      <c r="Q121" s="200"/>
      <c r="R121" s="200"/>
      <c r="S121" s="200"/>
      <c r="T121" s="200"/>
    </row>
    <row r="122" spans="1:20" ht="23.25" customHeight="1" thickBot="1" x14ac:dyDescent="0.3">
      <c r="A122" s="183" t="s">
        <v>86</v>
      </c>
      <c r="B122" s="71"/>
      <c r="C122" s="71"/>
      <c r="D122" s="184">
        <f>SUM(D123:D127)</f>
        <v>0</v>
      </c>
      <c r="E122" s="1"/>
      <c r="F122" s="1"/>
      <c r="G122" s="1"/>
      <c r="H122" s="1"/>
      <c r="I122" s="1"/>
      <c r="J122" s="1"/>
      <c r="K122" s="1"/>
      <c r="L122" s="1"/>
      <c r="M122" s="1"/>
      <c r="N122" s="59"/>
      <c r="O122" s="200"/>
      <c r="P122" s="200"/>
      <c r="Q122" s="200"/>
      <c r="R122" s="200"/>
      <c r="S122" s="200"/>
      <c r="T122" s="200"/>
    </row>
    <row r="123" spans="1:20" ht="15.75" thickTop="1" x14ac:dyDescent="0.25">
      <c r="A123" s="69" t="s">
        <v>43</v>
      </c>
      <c r="B123" s="70"/>
      <c r="C123" s="55"/>
      <c r="D123" s="157">
        <f>T34</f>
        <v>0</v>
      </c>
      <c r="E123" s="1"/>
      <c r="F123" s="1"/>
      <c r="G123" s="1"/>
      <c r="H123" s="1"/>
      <c r="I123" s="1"/>
      <c r="J123" s="1"/>
      <c r="K123" s="1"/>
      <c r="L123" s="1"/>
      <c r="M123" s="1"/>
      <c r="N123" s="59"/>
      <c r="O123" s="160" t="s">
        <v>87</v>
      </c>
      <c r="P123" s="161"/>
      <c r="Q123" s="161"/>
      <c r="R123" s="161"/>
      <c r="S123" s="162"/>
      <c r="T123" s="161"/>
    </row>
    <row r="124" spans="1:20" ht="15.75" thickBot="1" x14ac:dyDescent="0.3">
      <c r="A124" s="65" t="s">
        <v>95</v>
      </c>
      <c r="B124" s="23"/>
      <c r="C124" s="66"/>
      <c r="D124" s="158">
        <f>T77</f>
        <v>0</v>
      </c>
      <c r="E124" s="1"/>
      <c r="F124" s="1"/>
      <c r="G124" s="1"/>
      <c r="H124" s="1"/>
      <c r="I124" s="1"/>
      <c r="J124" s="1"/>
      <c r="K124" s="1"/>
      <c r="L124" s="1"/>
      <c r="M124" s="1"/>
      <c r="N124" s="59"/>
      <c r="O124" s="161" t="s">
        <v>94</v>
      </c>
      <c r="P124" s="163"/>
      <c r="Q124" s="161"/>
      <c r="R124" s="161"/>
      <c r="S124" s="162"/>
      <c r="T124" s="161"/>
    </row>
    <row r="125" spans="1:20" ht="15.75" thickBot="1" x14ac:dyDescent="0.3">
      <c r="A125" s="65" t="s">
        <v>128</v>
      </c>
      <c r="B125" s="23"/>
      <c r="C125" s="66"/>
      <c r="D125" s="158">
        <f>T91</f>
        <v>0</v>
      </c>
      <c r="E125" s="1"/>
      <c r="F125" s="1"/>
      <c r="G125" s="1"/>
      <c r="H125" s="1"/>
      <c r="I125" s="1"/>
      <c r="J125" s="1"/>
      <c r="K125" s="1"/>
      <c r="L125" s="1"/>
      <c r="M125" s="1"/>
      <c r="N125" s="59"/>
      <c r="O125" s="161"/>
      <c r="P125" s="164" t="s">
        <v>88</v>
      </c>
      <c r="Q125" s="165"/>
      <c r="R125" s="166" t="s">
        <v>89</v>
      </c>
      <c r="S125" s="167"/>
      <c r="T125" s="168"/>
    </row>
    <row r="126" spans="1:20" ht="15.75" thickBot="1" x14ac:dyDescent="0.3">
      <c r="A126" s="65" t="s">
        <v>44</v>
      </c>
      <c r="B126" s="23"/>
      <c r="C126" s="66"/>
      <c r="D126" s="158">
        <f>T103</f>
        <v>0</v>
      </c>
      <c r="E126" s="1"/>
      <c r="F126" s="1"/>
      <c r="G126" s="1"/>
      <c r="H126" s="1"/>
      <c r="I126" s="1"/>
      <c r="J126" s="1"/>
      <c r="K126" s="1"/>
      <c r="L126" s="1"/>
      <c r="M126" s="1"/>
      <c r="N126" s="59"/>
      <c r="O126" s="161"/>
      <c r="P126" s="112"/>
      <c r="Q126" s="112"/>
      <c r="R126" s="161"/>
      <c r="S126" s="169"/>
      <c r="T126" s="170"/>
    </row>
    <row r="127" spans="1:20" ht="15" customHeight="1" thickBot="1" x14ac:dyDescent="0.3">
      <c r="A127" s="62" t="s">
        <v>45</v>
      </c>
      <c r="B127" s="63"/>
      <c r="C127" s="64"/>
      <c r="D127" s="159">
        <f>T118</f>
        <v>0</v>
      </c>
      <c r="E127" s="1"/>
      <c r="F127" s="1"/>
      <c r="G127" s="1"/>
      <c r="H127" s="1"/>
      <c r="I127" s="1"/>
      <c r="J127" s="1"/>
      <c r="K127" s="1"/>
      <c r="L127" s="1"/>
      <c r="M127" s="1"/>
      <c r="N127" s="59"/>
      <c r="O127" s="174"/>
      <c r="P127" s="112"/>
      <c r="Q127" s="112"/>
      <c r="R127" s="161"/>
      <c r="S127" s="201" t="s">
        <v>90</v>
      </c>
      <c r="T127" s="202"/>
    </row>
    <row r="128" spans="1:20" ht="16.5" thickTop="1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71"/>
      <c r="P128" s="172"/>
      <c r="Q128" s="172"/>
      <c r="R128" s="173"/>
      <c r="S128" s="203"/>
      <c r="T128" s="204"/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</sheetData>
  <mergeCells count="59">
    <mergeCell ref="A6:T10"/>
    <mergeCell ref="A12:C12"/>
    <mergeCell ref="A13:C13"/>
    <mergeCell ref="A14:C14"/>
    <mergeCell ref="S12:T12"/>
    <mergeCell ref="S14:T14"/>
    <mergeCell ref="A51:A52"/>
    <mergeCell ref="B51:E52"/>
    <mergeCell ref="N51:N52"/>
    <mergeCell ref="Q51:R51"/>
    <mergeCell ref="S51:S52"/>
    <mergeCell ref="T51:T52"/>
    <mergeCell ref="R64:S64"/>
    <mergeCell ref="N64:Q64"/>
    <mergeCell ref="N65:Q65"/>
    <mergeCell ref="O51:O52"/>
    <mergeCell ref="P51:P52"/>
    <mergeCell ref="N66:Q66"/>
    <mergeCell ref="N67:Q67"/>
    <mergeCell ref="R66:S66"/>
    <mergeCell ref="R65:S65"/>
    <mergeCell ref="R70:S70"/>
    <mergeCell ref="R67:S67"/>
    <mergeCell ref="R68:S68"/>
    <mergeCell ref="N68:Q68"/>
    <mergeCell ref="R71:S71"/>
    <mergeCell ref="R72:S72"/>
    <mergeCell ref="N69:Q69"/>
    <mergeCell ref="N70:Q70"/>
    <mergeCell ref="N71:Q71"/>
    <mergeCell ref="N72:Q72"/>
    <mergeCell ref="R69:S69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6:C26"/>
    <mergeCell ref="O121:T122"/>
    <mergeCell ref="S127:T128"/>
    <mergeCell ref="B28:C28"/>
    <mergeCell ref="B29:C29"/>
    <mergeCell ref="B30:C30"/>
    <mergeCell ref="B31:C31"/>
    <mergeCell ref="N106:N107"/>
    <mergeCell ref="B80:E80"/>
    <mergeCell ref="S106:S107"/>
    <mergeCell ref="T106:T107"/>
    <mergeCell ref="O106:O107"/>
    <mergeCell ref="P106:Q106"/>
    <mergeCell ref="R106:R107"/>
    <mergeCell ref="A121:B121"/>
    <mergeCell ref="B106:E107"/>
    <mergeCell ref="A106:A107"/>
  </mergeCells>
  <dataValidations disablePrompts="1" count="3">
    <dataValidation type="list" allowBlank="1" showInputMessage="1" showErrorMessage="1" sqref="S12">
      <formula1>$BT$18:$BT$31</formula1>
    </dataValidation>
    <dataValidation type="list" allowBlank="1" showInputMessage="1" showErrorMessage="1" sqref="S14">
      <formula1>$BU$14:$BU$16</formula1>
    </dataValidation>
    <dataValidation operator="equal" allowBlank="1" showErrorMessage="1" errorTitle="Falsche Eingabe" error="Bitte nur die Nummer (&gt;0) des Workpackages eingeben!" sqref="A4">
      <formula1>0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8" scale="61" fitToHeight="0" orientation="landscape" r:id="rId1"/>
  <headerFooter>
    <oddHeader>&amp;RFFG-Kostenplan
&amp;D</oddHeader>
    <oddFooter>&amp;L&amp;F&amp;A&amp;RSeite &amp;P von &amp;N</oddFooter>
  </headerFooter>
  <rowBreaks count="2" manualBreakCount="2">
    <brk id="47" max="22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 mf Organisation</vt:lpstr>
      <vt:lpstr>'Kosten mf Organisation'!Druckbereich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Jilka</dc:creator>
  <cp:lastModifiedBy>Erich Herber</cp:lastModifiedBy>
  <cp:lastPrinted>2016-03-22T09:09:16Z</cp:lastPrinted>
  <dcterms:created xsi:type="dcterms:W3CDTF">2013-04-04T13:20:17Z</dcterms:created>
  <dcterms:modified xsi:type="dcterms:W3CDTF">2023-06-16T10:52:21Z</dcterms:modified>
</cp:coreProperties>
</file>