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45" windowWidth="15195" windowHeight="11640" tabRatio="970" activeTab="0"/>
  </bookViews>
  <sheets>
    <sheet name="I. Cover" sheetId="1" r:id="rId1"/>
    <sheet name="AUSFÜLLHILFE" sheetId="2" r:id="rId2"/>
    <sheet name="KOSTENPLAN" sheetId="3" r:id="rId3"/>
    <sheet name="II. GründerInnen_Vorperiode" sheetId="4" r:id="rId4"/>
    <sheet name="III. IST_Gesamt" sheetId="5" r:id="rId5"/>
    <sheet name="1. IST_Zentrum_Kosten" sheetId="6" r:id="rId6"/>
    <sheet name="2. IST_Zentrum_Finanzierung" sheetId="7" r:id="rId7"/>
    <sheet name="3. IST_Partner_K_F" sheetId="8" r:id="rId8"/>
  </sheets>
  <definedNames>
    <definedName name="_xlnm.Print_Area" localSheetId="5">'1. IST_Zentrum_Kosten'!$A$1:$L$95</definedName>
    <definedName name="_xlnm.Print_Area" localSheetId="6">'2. IST_Zentrum_Finanzierung'!$A$1:$I$28</definedName>
    <definedName name="_xlnm.Print_Area" localSheetId="7">'3. IST_Partner_K_F'!$A$1:$N$44</definedName>
    <definedName name="_xlnm.Print_Area" localSheetId="0">'I. Cover'!$A$1:$K$40</definedName>
    <definedName name="_xlnm.Print_Area" localSheetId="3">'II. GründerInnen_Vorperiode'!$A$1:$K$43</definedName>
    <definedName name="_xlnm.Print_Area" localSheetId="2">'KOSTENPLAN'!$A$1:$J$49</definedName>
  </definedNames>
  <calcPr fullCalcOnLoad="1"/>
</workbook>
</file>

<file path=xl/sharedStrings.xml><?xml version="1.0" encoding="utf-8"?>
<sst xmlns="http://schemas.openxmlformats.org/spreadsheetml/2006/main" count="428" uniqueCount="235">
  <si>
    <t>MitarbeiterIn</t>
  </si>
  <si>
    <t>Summe</t>
  </si>
  <si>
    <t>Jahr 1</t>
  </si>
  <si>
    <t>Jahr 2</t>
  </si>
  <si>
    <t>Jahr 3</t>
  </si>
  <si>
    <t>Jahr 4</t>
  </si>
  <si>
    <t>Jahr 5</t>
  </si>
  <si>
    <t>Summe Öffentliche</t>
  </si>
  <si>
    <t>1)</t>
  </si>
  <si>
    <t>Gesamtkosten</t>
  </si>
  <si>
    <t>2)</t>
  </si>
  <si>
    <t>3)</t>
  </si>
  <si>
    <t>4)</t>
  </si>
  <si>
    <t>5)</t>
  </si>
  <si>
    <t>Finanzierung - gesamt</t>
  </si>
  <si>
    <t>Kosten - gesamt</t>
  </si>
  <si>
    <t>TT.MM.JJJJ</t>
  </si>
  <si>
    <t>JJJJ</t>
  </si>
  <si>
    <t>FFG-Projektnummer:</t>
  </si>
  <si>
    <t>Laufzeit:</t>
  </si>
  <si>
    <t>von:</t>
  </si>
  <si>
    <t>bis:</t>
  </si>
  <si>
    <t>Berichtszeitraum:</t>
  </si>
  <si>
    <t>1. Förderungsjahr</t>
  </si>
  <si>
    <t>2. Förderungsjahr</t>
  </si>
  <si>
    <t>3. Förderungsjahr</t>
  </si>
  <si>
    <t>4. Förderungsjahr</t>
  </si>
  <si>
    <t>5. Förderungsjahr</t>
  </si>
  <si>
    <t>Personalkosten (Zentrum)</t>
  </si>
  <si>
    <t>Kosten = Finanzierung (Kontrollsumme)</t>
  </si>
  <si>
    <t>Gesamt</t>
  </si>
  <si>
    <t>Kurztitel:</t>
  </si>
  <si>
    <t>Finanzierung gesamt</t>
  </si>
  <si>
    <t>Anteil 
in %</t>
  </si>
  <si>
    <t>Die folgenden Tabellen sind:</t>
  </si>
  <si>
    <t>Blätter 1-6 befüllen</t>
  </si>
  <si>
    <t>Blatt I befüllen für 1. Halbjahr</t>
  </si>
  <si>
    <t>Blatt I befüllen für 2. Halbjahr</t>
  </si>
  <si>
    <t>Variante 1:  pro Jahr unbefüllte Tabellen verwenden</t>
  </si>
  <si>
    <t>2. Halbjahresbericht</t>
  </si>
  <si>
    <t>Blatt Zentrumsplan einfügen</t>
  </si>
  <si>
    <t>Blatt Budget aus JB 1 einfügen</t>
  </si>
  <si>
    <t>Blatt IST aus JB 1 einfügen</t>
  </si>
  <si>
    <t>2. Jahresbericht</t>
  </si>
  <si>
    <t>Blatt BUDGET als forecast für Jahr 3 befüllen</t>
  </si>
  <si>
    <t>Blatt IST GESAMT Jahr 2 kumuliert befüllen</t>
  </si>
  <si>
    <t>Variante 2: Tabellen fortschreiben</t>
  </si>
  <si>
    <t>was ist zu befüllen</t>
  </si>
  <si>
    <t>In weiterer Folge für alle Jahre 2 Varianten möglich</t>
  </si>
  <si>
    <t>1. Jahresbericht (JB)</t>
  </si>
  <si>
    <t>Formular vom 2. HJB weiter befüllen</t>
  </si>
  <si>
    <t>Inhalt</t>
  </si>
  <si>
    <t>Dokument beinhaltet folgende Blätter</t>
  </si>
  <si>
    <t>Berichtszeitraum (von - bis):</t>
  </si>
  <si>
    <t>bis</t>
  </si>
  <si>
    <t>Deckblatt, Eckdaten des Zentrums, Titel und Projektnummer werden für die anderen Tabellenblätter übernommen</t>
  </si>
  <si>
    <t xml:space="preserve">bleibt unverändert, Vertragsbestandteil, Bereichtszeitraum wird für die anderen Tabellenblätter übernommen </t>
  </si>
  <si>
    <t>Vorgehensweise beim Befüllen des Berichts</t>
  </si>
  <si>
    <t xml:space="preserve">Bericht </t>
  </si>
  <si>
    <t xml:space="preserve">eCall Nr.: </t>
  </si>
  <si>
    <t>&gt;eCall Nr&lt;</t>
  </si>
  <si>
    <t>&gt;FFG Projektnummer&lt;</t>
  </si>
  <si>
    <t>Zeichnungsberechtigte(r):</t>
  </si>
  <si>
    <t>Alle weiteren Berichte</t>
  </si>
  <si>
    <t>Jahresbericht</t>
  </si>
  <si>
    <t>I.Cover</t>
  </si>
  <si>
    <t>II. IST GESAMT</t>
  </si>
  <si>
    <t>&gt;Kurztitel des Zentrums&lt;</t>
  </si>
  <si>
    <t>&gt;Langtitel des Zentrums&lt;</t>
  </si>
  <si>
    <t>Langtitel:</t>
  </si>
  <si>
    <t xml:space="preserve">Sonstige Einzelkosten </t>
  </si>
  <si>
    <t xml:space="preserve">Sach- und Materialkosten </t>
  </si>
  <si>
    <t xml:space="preserve">F&amp;E-Infrastrukturnutzung </t>
  </si>
  <si>
    <t xml:space="preserve">Drittkosten (exklusive Partner) </t>
  </si>
  <si>
    <t xml:space="preserve">Reisekosten </t>
  </si>
  <si>
    <t>5a)</t>
  </si>
  <si>
    <t>5b)</t>
  </si>
  <si>
    <t>Partner - Kosten</t>
  </si>
  <si>
    <t>Rückfluss Darlehen</t>
  </si>
  <si>
    <t xml:space="preserve">Sonstige (Selbstbehalt, Erfolgsrückzahlung) </t>
  </si>
  <si>
    <t xml:space="preserve">Partner Leistungen </t>
  </si>
  <si>
    <t>Cash-Leistungen</t>
  </si>
  <si>
    <t>In-Kind-Leistungen (Personal+Sachleistungen)</t>
  </si>
  <si>
    <t>FFG-Projektnummer oder eCall-Antragsnr.</t>
  </si>
  <si>
    <t>FFG-Kostenleitfaden:</t>
  </si>
  <si>
    <t>Berichtszeitaum:</t>
  </si>
  <si>
    <t>tt.mm.jjjj</t>
  </si>
  <si>
    <t>www.ffg.at/kostenleitfaden</t>
  </si>
  <si>
    <t>ProjektpartnerIn:</t>
  </si>
  <si>
    <t>Vorsteuerabzugsberechtigt?</t>
  </si>
  <si>
    <t>Bezeichnung der F&amp;E-Infrastruktur und LieferantIn</t>
  </si>
  <si>
    <t>Anschaffungs-
kosten (Brutto)</t>
  </si>
  <si>
    <t>Anschaffungs-
kosten (Netto abzgl. Skonti)</t>
  </si>
  <si>
    <t>Aktivierungs-
datum</t>
  </si>
  <si>
    <t>Nutzungsdauer</t>
  </si>
  <si>
    <t>anteilige Projektnutzung
in %</t>
  </si>
  <si>
    <t>Abschreibungs-kosten (Netto)</t>
  </si>
  <si>
    <t>gesamt (Monate)</t>
  </si>
  <si>
    <t>im Berichts- zeitraum
(Monate)</t>
  </si>
  <si>
    <t xml:space="preserve">Bezeichnung der F&amp;E-Infrastruktur </t>
  </si>
  <si>
    <t>Maschinenstundensatz (EUR)</t>
  </si>
  <si>
    <t>Nutzungsdauer im Berichtszeitraum (Stunden)</t>
  </si>
  <si>
    <t>Nutzungs-
Kosten</t>
  </si>
  <si>
    <t>Bezeichnung der Sach- und Materialkosten</t>
  </si>
  <si>
    <t>USt. in %</t>
  </si>
  <si>
    <t>Bezeichnung der Drittkosten</t>
  </si>
  <si>
    <t>Gegebenenfalls sind Regelungen zur Anerkennbarkeit und Höhe von Drittkosten in den Programmleitfäden näher definiert.</t>
  </si>
  <si>
    <t>Zweck der Reise</t>
  </si>
  <si>
    <t>Reiseziel</t>
  </si>
  <si>
    <t>Reisedatum</t>
  </si>
  <si>
    <t>Kosten (Brutto)</t>
  </si>
  <si>
    <t>Kosten (Netto)</t>
  </si>
  <si>
    <t>von</t>
  </si>
  <si>
    <t>Sonstige Einzelkosten</t>
  </si>
  <si>
    <r>
      <t xml:space="preserve">Nutzungsdauer gesamt (Monate) </t>
    </r>
    <r>
      <rPr>
        <sz val="10"/>
        <rFont val="Arial"/>
        <family val="2"/>
      </rPr>
      <t>Nutzungsdauer gemäß Anlagenverzeichnis</t>
    </r>
  </si>
  <si>
    <r>
      <t>Nutzungsdauer im Berichtszeitraum (Monate)</t>
    </r>
    <r>
      <rPr>
        <sz val="10"/>
        <rFont val="Arial"/>
        <family val="2"/>
      </rPr>
      <t>: Nutzungsdatum ab Aktivierungsdatum möglich. Bei Aktivierungen bis inkl. 15. des Monats kann das Monat der Aktivierung als Nutzungdauer im Berichtszeitraum berücksichtigt werden.</t>
    </r>
  </si>
  <si>
    <r>
      <t>Anteilige Projektnutzung in %:</t>
    </r>
    <r>
      <rPr>
        <sz val="10"/>
        <rFont val="Arial"/>
        <family val="2"/>
      </rPr>
      <t xml:space="preserve"> Ausmaß der Nutzung in % des Anlagegutes</t>
    </r>
    <r>
      <rPr>
        <b/>
        <sz val="10"/>
        <rFont val="Arial"/>
        <family val="2"/>
      </rPr>
      <t xml:space="preserve"> für das Projekt </t>
    </r>
    <r>
      <rPr>
        <sz val="10"/>
        <rFont val="Arial"/>
        <family val="2"/>
      </rPr>
      <t>im Berichtszeitraum</t>
    </r>
  </si>
  <si>
    <r>
      <t xml:space="preserve">Nutzungsdauer im Berichtszeitraum (Stunden): </t>
    </r>
    <r>
      <rPr>
        <sz val="10"/>
        <rFont val="Arial"/>
        <family val="2"/>
      </rPr>
      <t>Der Nachweis der projektrelevanten Maschinenstunden ist zB durch ein Maschinenstundenbuch zu erbringen.</t>
    </r>
  </si>
  <si>
    <r>
      <t xml:space="preserve">Laufend zu zahlende Leasing- und Lizenzkosten </t>
    </r>
    <r>
      <rPr>
        <sz val="10"/>
        <rFont val="Arial"/>
        <family val="2"/>
      </rPr>
      <t>sind unter 3. Sach- und Materialkosten abzurechnen. (Scheinen nicht im Anlagenverzeichnis auf.)</t>
    </r>
  </si>
  <si>
    <r>
      <t xml:space="preserve">
</t>
    </r>
    <r>
      <rPr>
        <b/>
        <sz val="10"/>
        <rFont val="Arial"/>
        <family val="2"/>
      </rPr>
      <t xml:space="preserve">Sammelposition Kleinbeträge: </t>
    </r>
    <r>
      <rPr>
        <sz val="10"/>
        <rFont val="Arial"/>
        <family val="2"/>
      </rPr>
      <t xml:space="preserve">Kleinst- und Verbrauchsmaterialien (pro Beleg max. € 100,-- netto) sind unter "Sammelposition Kleinbeträge" zusammenzufassen. Detail bzw. Belege sind bei Aufforderung zu liefern. 
</t>
    </r>
    <r>
      <rPr>
        <b/>
        <sz val="10"/>
        <rFont val="Arial"/>
        <family val="2"/>
      </rPr>
      <t xml:space="preserve">Herstellkosten: </t>
    </r>
    <r>
      <rPr>
        <sz val="10"/>
        <rFont val="Arial"/>
        <family val="2"/>
      </rPr>
      <t>(z. B. eines Prototyps) sind</t>
    </r>
  </si>
  <si>
    <t xml:space="preserve">Bundesmittel </t>
  </si>
  <si>
    <t xml:space="preserve">Landesmittel </t>
  </si>
  <si>
    <t xml:space="preserve">3. Partner - Kosten &amp; Finanzierung </t>
  </si>
  <si>
    <t xml:space="preserve">KOSTEN </t>
  </si>
  <si>
    <t>Partner</t>
  </si>
  <si>
    <t>Name GründerIn</t>
  </si>
  <si>
    <t>1. F&amp;E-Infrastruktur Nutzung</t>
  </si>
  <si>
    <t>1.1. Kalkulation in Monaten</t>
  </si>
  <si>
    <t>1.2. Kalkulation in Stunden (Die Berechnung des Maschinenstundensatzes muss beigelegt werden)</t>
  </si>
  <si>
    <t>2. Sach- und Materialkosten</t>
  </si>
  <si>
    <t>3. Drittkosten / Kosten für Leistungen Dritter</t>
  </si>
  <si>
    <t>4. Reisekosten</t>
  </si>
  <si>
    <t xml:space="preserve">6. Sonstige Einnahmen </t>
  </si>
  <si>
    <t>sonstige Einnahmen (keine Eigenmittel)</t>
  </si>
  <si>
    <t xml:space="preserve">Bezeichnung </t>
  </si>
  <si>
    <r>
      <t>Sammelposition pro Reise</t>
    </r>
    <r>
      <rPr>
        <sz val="10"/>
        <rFont val="Arial"/>
        <family val="2"/>
      </rPr>
      <t xml:space="preserve">
Dienstreisen sind jeweils einzeln als Sammelpositionen, welche alle mit der Reise verbundenen Kosten inkludieren, abzurechnen. 
Beispiel:  Die Sammelposition "Konferenzteilnahme in Wien" inkludiert in einer Position Bahnfahrt, Diäten, Nächtigung und Taxi. </t>
    </r>
  </si>
  <si>
    <r>
      <t xml:space="preserve">Zahlungen an GründerInnen: 
</t>
    </r>
    <r>
      <rPr>
        <sz val="10"/>
        <rFont val="Arial"/>
        <family val="2"/>
      </rPr>
      <t xml:space="preserve">In dieser Position sind die tatsächlich geflossenen Zahlungen (Darlehen + Zuschüsse) an die GründerInnen zu erfassen. </t>
    </r>
  </si>
  <si>
    <t>Darlehen</t>
  </si>
  <si>
    <t>Zuschuss</t>
  </si>
  <si>
    <r>
      <t>Sonstige Einnahmen:</t>
    </r>
    <r>
      <rPr>
        <sz val="10"/>
        <rFont val="Arial"/>
        <family val="2"/>
      </rPr>
      <t xml:space="preserve">
In dieser Position sind die Kosten, die im AplusB-Bereich geltend gemacht wurden, um sonstige Einnahmen (z.B. weiterverrechnete Kosten) zu korrigieren.
Rückflüsse aus Gründerdarlehen sind hier nicht zu berücksichtigen. </t>
    </r>
  </si>
  <si>
    <t xml:space="preserve">1. Rückflüsse Darlehen </t>
  </si>
  <si>
    <t>Zahlungs-datum Darlehen</t>
  </si>
  <si>
    <t>Zahlungs-datum Zuschuss</t>
  </si>
  <si>
    <t>Datum Vertrag mit GründerIn</t>
  </si>
  <si>
    <t xml:space="preserve">2. Rückfluss Sonstige (Selbstbehalt, Erfolgsrückzahlung) </t>
  </si>
  <si>
    <t>Bezeichnung</t>
  </si>
  <si>
    <t>Eingangs-datum Rückfluss</t>
  </si>
  <si>
    <t xml:space="preserve">Eingangs-datum </t>
  </si>
  <si>
    <t>Rückfluss Sonstige</t>
  </si>
  <si>
    <t>Finanzierung Zentrum</t>
  </si>
  <si>
    <t xml:space="preserve">1) Gesamtkosten </t>
  </si>
  <si>
    <t>Summe Eigenmittel</t>
  </si>
  <si>
    <t>IST GESAMTKOSTEN</t>
  </si>
  <si>
    <t xml:space="preserve">Cash </t>
  </si>
  <si>
    <t>In-Kind</t>
  </si>
  <si>
    <t>FINANZIERUNG</t>
  </si>
  <si>
    <t>3.a Kosten - Kosten pro Jahr</t>
  </si>
  <si>
    <t xml:space="preserve">3.b Partner Leistungen pro Jahr </t>
  </si>
  <si>
    <t>1. Zentrum Kosten</t>
  </si>
  <si>
    <t>2. Zentrum Finanzierung</t>
  </si>
  <si>
    <t>3. Partner Kosten_Finanzierung</t>
  </si>
  <si>
    <t>IST GESAMTFINANZIERUNG</t>
  </si>
  <si>
    <t>Blätter 1 - 3 befüllen</t>
  </si>
  <si>
    <t>Cash-Zahlungen an GründerInnen: Darlehen und rückzahlbare/nicht rückzahlbare Zuschüsse</t>
  </si>
  <si>
    <t>Projekt</t>
  </si>
  <si>
    <t>Beleg</t>
  </si>
  <si>
    <t>5. Cash-Zahlungen an GründerInnen: Darlehen und rückzahlbare/nicht rückzahlbare Zuschüsse</t>
  </si>
  <si>
    <t>Datum Auszahlung</t>
  </si>
  <si>
    <t>Cash-Zahlung an GründerIn</t>
  </si>
  <si>
    <t>Summe pro GründerIn</t>
  </si>
  <si>
    <t>Differenz</t>
  </si>
  <si>
    <t>Kontrollfeld:</t>
  </si>
  <si>
    <t xml:space="preserve">1) Kosten </t>
  </si>
  <si>
    <t>1) Bundesmittel</t>
  </si>
  <si>
    <t>2) Landesmittel</t>
  </si>
  <si>
    <t>3) Eigenmittel</t>
  </si>
  <si>
    <t>2b) IST Finanzierung</t>
  </si>
  <si>
    <t xml:space="preserve">max. förderbare Kosten </t>
  </si>
  <si>
    <t>Verpflicht-ungen lt. Vertrag (Cash)</t>
  </si>
  <si>
    <t>noch nicht ausbezahlte Verpflichtungen 
(Cash)</t>
  </si>
  <si>
    <t>Wert lt. Konto</t>
  </si>
  <si>
    <t>ja/nein</t>
  </si>
  <si>
    <t>kumulierte Sicht auf die Entwicklung des Zentrums Kosten und Finanzierung</t>
  </si>
  <si>
    <t>Zentrum: jährliche Darstellung der Kosten</t>
  </si>
  <si>
    <t>Zentrum: jährliche Darstellung der Finanzierung</t>
  </si>
  <si>
    <t>Partner: jährliche Werte der Kosten und Finanzierungsbeiträge</t>
  </si>
  <si>
    <t xml:space="preserve">III. IST KOSTEN </t>
  </si>
  <si>
    <t>IIIa. Kosten</t>
  </si>
  <si>
    <t xml:space="preserve">III. IST FINANZIERUNG </t>
  </si>
  <si>
    <t>Abrechnung</t>
  </si>
  <si>
    <t xml:space="preserve">Infrastruktur-Nutzung </t>
  </si>
  <si>
    <t>2) Kosten pro Modul</t>
  </si>
  <si>
    <t>Modul</t>
  </si>
  <si>
    <t>Bewusstseinsbildung</t>
  </si>
  <si>
    <t>Pre-Incubation</t>
  </si>
  <si>
    <t>IPR im Pre- und Incubation Prozess</t>
  </si>
  <si>
    <t>Incubation Gründungsbetreuung</t>
  </si>
  <si>
    <t>HR für Zentrum und Gründung</t>
  </si>
  <si>
    <t>Finanzierung</t>
  </si>
  <si>
    <t>Internationalisierung</t>
  </si>
  <si>
    <t>Alumni</t>
  </si>
  <si>
    <t>IPR-Services</t>
  </si>
  <si>
    <t>Gesamtkosten = Kosten pro Modul (Kontrollsumme)</t>
  </si>
  <si>
    <t>IIIb. Kosten pro Modul</t>
  </si>
  <si>
    <t>IIIc. Finanzierung</t>
  </si>
  <si>
    <t>a) Stand Ende 2. Förderungsperiode</t>
  </si>
  <si>
    <t>b) Abrechnung</t>
  </si>
  <si>
    <r>
      <rPr>
        <b/>
        <sz val="10"/>
        <rFont val="Arial"/>
        <family val="2"/>
      </rPr>
      <t>b) Abrechnung</t>
    </r>
    <r>
      <rPr>
        <sz val="10"/>
        <rFont val="Arial"/>
        <family val="2"/>
      </rPr>
      <t xml:space="preserve">
Hier sind die laufenden Zahlungen (aus den Verpflichtungen 2. Förderungsperiode) an die GründerInnen  anzuführen. </t>
    </r>
  </si>
  <si>
    <t>II. KOSTEN: Verpflichtungen gegenüber GründerInnen in Form von Darlehen &amp; Zuschüssen - 2. Förderungsperiode</t>
  </si>
  <si>
    <t>II. FINANZIERUNG: Verpflichtungen gegenüber GründerInnen in Form von Darlehen &amp; Zuschüssen - 2. Förderungsperiode</t>
  </si>
  <si>
    <t>II. GründerInnen_Vorperiode</t>
  </si>
  <si>
    <t>a) Stand Ende 2. Förderungsperiode - bleibt unverändert
b) Abrechnung - laufend zu befüllen</t>
  </si>
  <si>
    <t>Blatt II. GründerInnen_Vorperiode Teil a) Stand Ende 2. Förderungsperiode befüllen</t>
  </si>
  <si>
    <t>Blatt II. IST_Gesamt mit den Werten des 1. FJ befüllen</t>
  </si>
  <si>
    <t>Blatt II. IST GESAMT weiter befüllen (kumuliert)</t>
  </si>
  <si>
    <t>Name GründerIn / Projekt</t>
  </si>
  <si>
    <t>Projekt Nr.</t>
  </si>
  <si>
    <t>AplusB 2.0</t>
  </si>
  <si>
    <t>Kostenplan</t>
  </si>
  <si>
    <t>Tabellenblatt Kostenplan mit den genehmigten Werten befüllen</t>
  </si>
  <si>
    <t>KOSTENPLAN LAUT VERTRAG</t>
  </si>
  <si>
    <t>3) Finanzierung</t>
  </si>
  <si>
    <r>
      <t xml:space="preserve">Die Tabellen sind während der Laufzeit </t>
    </r>
    <r>
      <rPr>
        <b/>
        <sz val="10"/>
        <rFont val="Arial"/>
        <family val="2"/>
      </rPr>
      <t>nicht</t>
    </r>
    <r>
      <rPr>
        <sz val="10"/>
        <rFont val="Arial"/>
        <family val="2"/>
      </rPr>
      <t xml:space="preserve"> zu verändern. </t>
    </r>
  </si>
  <si>
    <r>
      <rPr>
        <b/>
        <sz val="10"/>
        <rFont val="Arial"/>
        <family val="2"/>
      </rPr>
      <t>a) Stand Ende 2.  Förderungsperiode (Eintrag auf Basis Endabrechnung):</t>
    </r>
    <r>
      <rPr>
        <sz val="10"/>
        <rFont val="Arial"/>
        <family val="2"/>
      </rPr>
      <t xml:space="preserve">
Hier werden die festgestellten vertraglichen Verpflichtungen gegenüber GründerInnen (am Ende der zweiten Förderungsperiode) und die max. förderbaren Kosten für diese Verpflichtungen festgehalten. </t>
    </r>
  </si>
  <si>
    <t>2a) Finanzierung - Kostenplan</t>
  </si>
  <si>
    <t>% lt. Kostenplan</t>
  </si>
  <si>
    <t>http://www.ffg.at/Abrechnung-Foerderung</t>
  </si>
  <si>
    <t>Die Kosten der Partner sind mittels FFG-Abrechnungsblatt detailliert und kumuliert abzurechnen.</t>
  </si>
  <si>
    <t>Die Vorlage inkl. Ausfüllhilfe für die Abrechnung detailliert und kumuliert finden Sie unter</t>
  </si>
  <si>
    <t>In diese Tabellen sind die Kostensummen lt. den Partnerabrechnungen einzutragen.</t>
  </si>
  <si>
    <t>In diese Tabellen sind die IST-Werte des Berichtszeitraums einzutragen.</t>
  </si>
  <si>
    <r>
      <t xml:space="preserve">Umsatzsteuer (USt.): </t>
    </r>
    <r>
      <rPr>
        <sz val="10"/>
        <rFont val="Arial"/>
        <family val="2"/>
      </rPr>
      <t>Nur wenn keine Vorsteuerabzugsberechtigung besteht kann die Umsatzsteuer als förderbare Ausgabe anerkannt werden.</t>
    </r>
  </si>
  <si>
    <t>ABRECHNUNG - Zentrum (getrennt für jedeN PartnerIn auszufüllen)</t>
  </si>
  <si>
    <t>In die Tabellen - Gesamtkosten und Finanzierung - sind die genehmigten Werte einzutragen.</t>
  </si>
  <si>
    <t>Die Abrechnungen der Partner sind im Zuge der Jahresberichte per eCall als xls-Dateien zu übermitteln (detailliert und kumuliert).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</si>
</sst>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C07]dddd\,\ dd\.\ mmmm\ yyyy"/>
    <numFmt numFmtId="173" formatCode="dd/mm/yy;@"/>
    <numFmt numFmtId="174" formatCode="0.0%"/>
    <numFmt numFmtId="175" formatCode="_-&quot;öS&quot;\ * #,##0_-;\-&quot;öS&quot;\ * #,##0_-;_-&quot;öS&quot;\ * &quot;-&quot;_-;_-@_-"/>
    <numFmt numFmtId="176" formatCode="_-&quot;öS&quot;\ * #,##0.00_-;\-&quot;öS&quot;\ * #,##0.00_-;_-&quot;öS&quot;\ * &quot;-&quot;??_-;_-@_-"/>
    <numFmt numFmtId="177" formatCode="#,##0.0"/>
    <numFmt numFmtId="178" formatCode="#,##0.00;\-\ #,##0.00"/>
    <numFmt numFmtId="179" formatCode="#,##0.00\ ;\-\ #,##0.00\ 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dd/mm/yyyy;@"/>
    <numFmt numFmtId="185" formatCode="&quot;öS&quot;\ #,##0;\-&quot;öS&quot;\ #,##0"/>
    <numFmt numFmtId="186" formatCode="&quot;öS&quot;\ #,##0;[Red]\-&quot;öS&quot;\ #,##0"/>
    <numFmt numFmtId="187" formatCode="&quot;öS&quot;\ #,##0.00;\-&quot;öS&quot;\ #,##0.00"/>
    <numFmt numFmtId="188" formatCode="&quot;öS&quot;\ #,##0.00;[Red]\-&quot;öS&quot;\ #,##0.00"/>
    <numFmt numFmtId="189" formatCode="#,##0\ &quot;DM&quot;;\-#,##0\ &quot;DM&quot;"/>
    <numFmt numFmtId="190" formatCode="#,##0\ &quot;DM&quot;;[Red]\-#,##0\ &quot;DM&quot;"/>
    <numFmt numFmtId="191" formatCode="#,##0.00\ &quot;DM&quot;;\-#,##0.00\ &quot;DM&quot;"/>
    <numFmt numFmtId="192" formatCode="#,##0.00\ &quot;DM&quot;;[Red]\-#,##0.00\ &quot;DM&quot;"/>
    <numFmt numFmtId="193" formatCode="_-* #,##0\ &quot;DM&quot;_-;\-* #,##0\ &quot;DM&quot;_-;_-* &quot;-&quot;\ &quot;DM&quot;_-;_-@_-"/>
    <numFmt numFmtId="194" formatCode="_-* #,##0\ _D_M_-;\-* #,##0\ _D_M_-;_-* &quot;-&quot;\ _D_M_-;_-@_-"/>
    <numFmt numFmtId="195" formatCode="_-* #,##0.00\ &quot;DM&quot;_-;\-* #,##0.00\ &quot;DM&quot;_-;_-* &quot;-&quot;??\ &quot;DM&quot;_-;_-@_-"/>
    <numFmt numFmtId="196" formatCode="_-* #,##0.00\ _D_M_-;\-* #,##0.00\ _D_M_-;_-* &quot;-&quot;??\ _D_M_-;_-@_-"/>
    <numFmt numFmtId="197" formatCode="#,##0;[Red]#,##0"/>
    <numFmt numFmtId="198" formatCode="0.0"/>
    <numFmt numFmtId="199" formatCode="#,##0.000"/>
    <numFmt numFmtId="200" formatCode="#,##0.0000"/>
    <numFmt numFmtId="201" formatCode="0.000%"/>
    <numFmt numFmtId="202" formatCode="0.0000%"/>
    <numFmt numFmtId="203" formatCode="0.0000"/>
    <numFmt numFmtId="204" formatCode="0.000"/>
    <numFmt numFmtId="205" formatCode="#,##0.0\ ;\-\ #,##0.0\ "/>
    <numFmt numFmtId="206" formatCode="#,##0\ ;\-\ #,##0\ "/>
    <numFmt numFmtId="207" formatCode="dd/m/yyyy;@"/>
    <numFmt numFmtId="208" formatCode="[$-407]dddd\,\ d\.\ mmmm\ yyyy"/>
    <numFmt numFmtId="209" formatCode="_-* #,##0.00&quot; €&quot;_-;\-* #,##0.00&quot; €&quot;_-;_-* \-??&quot; €&quot;_-;_-@_-"/>
    <numFmt numFmtId="210" formatCode="_-* #,##0\ _€_-;\-* #,##0\ _€_-;_-* &quot;-&quot;??\ _€_-;_-@_-"/>
    <numFmt numFmtId="211" formatCode="[$€-2]\ #,##0"/>
    <numFmt numFmtId="212" formatCode="#,##0.00&quot; € &quot;;\-#,##0.00&quot; € &quot;;&quot; -&quot;#&quot; € &quot;;@\ "/>
    <numFmt numFmtId="213" formatCode="#,##0.00&quot;    &quot;;\-#,##0.00&quot;    &quot;;&quot; -&quot;#&quot;    &quot;;@\ "/>
    <numFmt numFmtId="214" formatCode="#,##0&quot;    &quot;;\-#,##0&quot;    &quot;;&quot; -&quot;#&quot;    &quot;;@\ "/>
    <numFmt numFmtId="215" formatCode="0.0000000"/>
    <numFmt numFmtId="216" formatCode="0.000000"/>
    <numFmt numFmtId="217" formatCode="0.00000"/>
    <numFmt numFmtId="218" formatCode="d/m/yy;@"/>
  </numFmts>
  <fonts count="6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9"/>
      <name val="Arial"/>
      <family val="2"/>
    </font>
    <font>
      <b/>
      <i/>
      <sz val="12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4"/>
      <color indexed="23"/>
      <name val="Arial"/>
      <family val="2"/>
    </font>
    <font>
      <b/>
      <sz val="11"/>
      <color indexed="23"/>
      <name val="Arial"/>
      <family val="2"/>
    </font>
    <font>
      <b/>
      <sz val="10"/>
      <color indexed="23"/>
      <name val="Arial"/>
      <family val="2"/>
    </font>
    <font>
      <b/>
      <sz val="10"/>
      <color indexed="10"/>
      <name val="Arial"/>
      <family val="2"/>
    </font>
    <font>
      <b/>
      <i/>
      <sz val="11"/>
      <name val="Arial"/>
      <family val="2"/>
    </font>
    <font>
      <b/>
      <i/>
      <sz val="10"/>
      <color indexed="10"/>
      <name val="Arial"/>
      <family val="2"/>
    </font>
    <font>
      <b/>
      <sz val="10"/>
      <color indexed="2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3"/>
      <name val="Arial"/>
      <family val="2"/>
    </font>
    <font>
      <u val="single"/>
      <sz val="11"/>
      <color indexed="12"/>
      <name val="Arial"/>
      <family val="2"/>
    </font>
    <font>
      <sz val="12"/>
      <color indexed="9"/>
      <name val="Arial"/>
      <family val="2"/>
    </font>
    <font>
      <sz val="11"/>
      <color indexed="23"/>
      <name val="Arial"/>
      <family val="2"/>
    </font>
    <font>
      <b/>
      <sz val="12"/>
      <name val="MetaCorr"/>
      <family val="2"/>
    </font>
    <font>
      <b/>
      <sz val="20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double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double">
        <color indexed="8"/>
      </right>
      <top style="thin"/>
      <bottom style="medium"/>
    </border>
    <border>
      <left>
        <color indexed="63"/>
      </left>
      <right style="thin"/>
      <top style="medium"/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ck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/>
      <right style="thin"/>
      <top style="thin"/>
      <bottom style="double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/>
      <top style="double">
        <color indexed="8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/>
      <top style="thin">
        <color indexed="8"/>
      </top>
      <bottom style="double">
        <color indexed="8"/>
      </bottom>
    </border>
    <border>
      <left style="thin"/>
      <right style="double">
        <color indexed="8"/>
      </right>
      <top style="thin"/>
      <bottom>
        <color indexed="63"/>
      </bottom>
    </border>
    <border>
      <left style="thin"/>
      <right style="double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1" borderId="0" applyNumberFormat="0" applyBorder="0" applyAlignment="0" applyProtection="0"/>
    <xf numFmtId="0" fontId="28" fillId="20" borderId="0" applyNumberFormat="0" applyBorder="0" applyAlignment="0" applyProtection="0"/>
    <xf numFmtId="0" fontId="28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4" fillId="44" borderId="1" applyNumberFormat="0" applyAlignment="0" applyProtection="0"/>
    <xf numFmtId="0" fontId="30" fillId="9" borderId="0" applyNumberFormat="0" applyBorder="0" applyAlignment="0" applyProtection="0"/>
    <xf numFmtId="0" fontId="55" fillId="44" borderId="2" applyNumberFormat="0" applyAlignment="0" applyProtection="0"/>
    <xf numFmtId="0" fontId="10" fillId="0" borderId="0" applyNumberFormat="0" applyFill="0" applyBorder="0" applyAlignment="0" applyProtection="0"/>
    <xf numFmtId="0" fontId="31" fillId="45" borderId="3" applyNumberFormat="0" applyAlignment="0" applyProtection="0"/>
    <xf numFmtId="0" fontId="32" fillId="46" borderId="4" applyNumberFormat="0" applyAlignment="0" applyProtection="0"/>
    <xf numFmtId="169" fontId="0" fillId="0" borderId="0" applyFont="0" applyFill="0" applyBorder="0" applyAlignment="0" applyProtection="0"/>
    <xf numFmtId="213" fontId="0" fillId="0" borderId="0" applyFill="0" applyBorder="0" applyAlignment="0" applyProtection="0"/>
    <xf numFmtId="0" fontId="56" fillId="47" borderId="2" applyNumberFormat="0" applyAlignment="0" applyProtection="0"/>
    <xf numFmtId="0" fontId="57" fillId="0" borderId="5" applyNumberFormat="0" applyFill="0" applyAlignment="0" applyProtection="0"/>
    <xf numFmtId="0" fontId="58" fillId="0" borderId="0" applyNumberFormat="0" applyFill="0" applyBorder="0" applyAlignment="0" applyProtection="0"/>
    <xf numFmtId="20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10" borderId="0" applyNumberFormat="0" applyBorder="0" applyAlignment="0" applyProtection="0"/>
    <xf numFmtId="0" fontId="59" fillId="48" borderId="0" applyNumberFormat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13" borderId="3" applyNumberFormat="0" applyAlignment="0" applyProtection="0"/>
    <xf numFmtId="171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49" borderId="0" applyNumberFormat="0" applyBorder="0" applyAlignment="0" applyProtection="0"/>
    <xf numFmtId="0" fontId="0" fillId="50" borderId="10" applyNumberFormat="0" applyAlignment="0" applyProtection="0"/>
    <xf numFmtId="0" fontId="0" fillId="51" borderId="11" applyNumberFormat="0" applyFont="0" applyAlignment="0" applyProtection="0"/>
    <xf numFmtId="0" fontId="41" fillId="45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0" fillId="52" borderId="0" applyNumberFormat="0" applyBorder="0" applyAlignment="0" applyProtection="0"/>
    <xf numFmtId="0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13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4" fillId="0" borderId="16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17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7" fillId="53" borderId="18" applyNumberFormat="0" applyAlignment="0" applyProtection="0"/>
  </cellStyleXfs>
  <cellXfs count="6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3" fontId="0" fillId="0" borderId="19" xfId="0" applyNumberFormat="1" applyFont="1" applyFill="1" applyBorder="1" applyAlignment="1">
      <alignment horizontal="right"/>
    </xf>
    <xf numFmtId="3" fontId="2" fillId="0" borderId="20" xfId="0" applyNumberFormat="1" applyFont="1" applyFill="1" applyBorder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15" fillId="0" borderId="0" xfId="0" applyFont="1" applyAlignment="1">
      <alignment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4" fontId="4" fillId="0" borderId="29" xfId="97" applyNumberFormat="1" applyFont="1" applyFill="1" applyBorder="1" applyAlignment="1">
      <alignment horizontal="center" vertical="center" wrapText="1"/>
      <protection/>
    </xf>
    <xf numFmtId="10" fontId="2" fillId="0" borderId="29" xfId="0" applyNumberFormat="1" applyFont="1" applyFill="1" applyBorder="1" applyAlignment="1">
      <alignment/>
    </xf>
    <xf numFmtId="10" fontId="0" fillId="0" borderId="29" xfId="0" applyNumberFormat="1" applyFont="1" applyFill="1" applyBorder="1" applyAlignment="1">
      <alignment/>
    </xf>
    <xf numFmtId="10" fontId="9" fillId="0" borderId="29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31" xfId="0" applyFont="1" applyFill="1" applyBorder="1" applyAlignment="1">
      <alignment horizontal="left"/>
    </xf>
    <xf numFmtId="14" fontId="9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15" fillId="0" borderId="34" xfId="0" applyFont="1" applyFill="1" applyBorder="1" applyAlignment="1">
      <alignment/>
    </xf>
    <xf numFmtId="0" fontId="9" fillId="0" borderId="35" xfId="0" applyFont="1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14" fontId="2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23" fillId="0" borderId="0" xfId="0" applyFont="1" applyAlignment="1">
      <alignment horizontal="left"/>
    </xf>
    <xf numFmtId="0" fontId="4" fillId="54" borderId="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55" borderId="35" xfId="0" applyFont="1" applyFill="1" applyBorder="1" applyAlignment="1">
      <alignment/>
    </xf>
    <xf numFmtId="0" fontId="1" fillId="55" borderId="22" xfId="0" applyFont="1" applyFill="1" applyBorder="1" applyAlignment="1">
      <alignment horizontal="left"/>
    </xf>
    <xf numFmtId="3" fontId="0" fillId="55" borderId="19" xfId="0" applyNumberFormat="1" applyFont="1" applyFill="1" applyBorder="1" applyAlignment="1">
      <alignment/>
    </xf>
    <xf numFmtId="3" fontId="0" fillId="55" borderId="30" xfId="0" applyNumberFormat="1" applyFont="1" applyFill="1" applyBorder="1" applyAlignment="1">
      <alignment/>
    </xf>
    <xf numFmtId="0" fontId="9" fillId="55" borderId="37" xfId="0" applyFont="1" applyFill="1" applyBorder="1" applyAlignment="1">
      <alignment/>
    </xf>
    <xf numFmtId="3" fontId="9" fillId="55" borderId="27" xfId="0" applyNumberFormat="1" applyFont="1" applyFill="1" applyBorder="1" applyAlignment="1">
      <alignment horizontal="right"/>
    </xf>
    <xf numFmtId="3" fontId="9" fillId="55" borderId="37" xfId="0" applyNumberFormat="1" applyFont="1" applyFill="1" applyBorder="1" applyAlignment="1">
      <alignment horizontal="right"/>
    </xf>
    <xf numFmtId="0" fontId="14" fillId="0" borderId="0" xfId="0" applyFont="1" applyBorder="1" applyAlignment="1">
      <alignment/>
    </xf>
    <xf numFmtId="10" fontId="25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8" fillId="55" borderId="29" xfId="0" applyFont="1" applyFill="1" applyBorder="1" applyAlignment="1">
      <alignment/>
    </xf>
    <xf numFmtId="0" fontId="8" fillId="55" borderId="38" xfId="0" applyFont="1" applyFill="1" applyBorder="1" applyAlignment="1">
      <alignment/>
    </xf>
    <xf numFmtId="3" fontId="2" fillId="55" borderId="24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 horizontal="right"/>
    </xf>
    <xf numFmtId="0" fontId="1" fillId="55" borderId="22" xfId="0" applyFont="1" applyFill="1" applyBorder="1" applyAlignment="1">
      <alignment/>
    </xf>
    <xf numFmtId="0" fontId="2" fillId="55" borderId="37" xfId="0" applyFont="1" applyFill="1" applyBorder="1" applyAlignment="1">
      <alignment/>
    </xf>
    <xf numFmtId="3" fontId="2" fillId="55" borderId="27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23" fillId="0" borderId="39" xfId="0" applyFont="1" applyBorder="1" applyAlignment="1">
      <alignment horizontal="center"/>
    </xf>
    <xf numFmtId="10" fontId="0" fillId="55" borderId="19" xfId="0" applyNumberFormat="1" applyFont="1" applyFill="1" applyBorder="1" applyAlignment="1">
      <alignment/>
    </xf>
    <xf numFmtId="3" fontId="2" fillId="55" borderId="19" xfId="0" applyNumberFormat="1" applyFont="1" applyFill="1" applyBorder="1" applyAlignment="1">
      <alignment/>
    </xf>
    <xf numFmtId="3" fontId="2" fillId="55" borderId="40" xfId="0" applyNumberFormat="1" applyFont="1" applyFill="1" applyBorder="1" applyAlignment="1">
      <alignment/>
    </xf>
    <xf numFmtId="0" fontId="12" fillId="54" borderId="41" xfId="0" applyFont="1" applyFill="1" applyBorder="1" applyAlignment="1">
      <alignment horizontal="left" vertical="center"/>
    </xf>
    <xf numFmtId="4" fontId="4" fillId="54" borderId="42" xfId="97" applyNumberFormat="1" applyFont="1" applyFill="1" applyBorder="1" applyAlignment="1">
      <alignment horizontal="center" vertical="center" wrapText="1"/>
      <protection/>
    </xf>
    <xf numFmtId="0" fontId="12" fillId="54" borderId="43" xfId="0" applyFont="1" applyFill="1" applyBorder="1" applyAlignment="1">
      <alignment horizontal="left" vertical="center"/>
    </xf>
    <xf numFmtId="0" fontId="12" fillId="54" borderId="44" xfId="0" applyFont="1" applyFill="1" applyBorder="1" applyAlignment="1">
      <alignment horizontal="left" vertical="center"/>
    </xf>
    <xf numFmtId="0" fontId="12" fillId="54" borderId="45" xfId="0" applyFont="1" applyFill="1" applyBorder="1" applyAlignment="1">
      <alignment horizontal="left" vertical="center"/>
    </xf>
    <xf numFmtId="4" fontId="4" fillId="54" borderId="46" xfId="97" applyNumberFormat="1" applyFont="1" applyFill="1" applyBorder="1" applyAlignment="1">
      <alignment horizontal="center" vertical="center" wrapText="1"/>
      <protection/>
    </xf>
    <xf numFmtId="0" fontId="15" fillId="55" borderId="34" xfId="0" applyFont="1" applyFill="1" applyBorder="1" applyAlignment="1">
      <alignment/>
    </xf>
    <xf numFmtId="0" fontId="0" fillId="55" borderId="35" xfId="0" applyFill="1" applyBorder="1" applyAlignment="1">
      <alignment horizontal="left"/>
    </xf>
    <xf numFmtId="2" fontId="0" fillId="0" borderId="0" xfId="0" applyNumberFormat="1" applyAlignment="1">
      <alignment wrapText="1"/>
    </xf>
    <xf numFmtId="2" fontId="15" fillId="0" borderId="0" xfId="0" applyNumberFormat="1" applyFont="1" applyAlignment="1">
      <alignment wrapText="1"/>
    </xf>
    <xf numFmtId="2" fontId="24" fillId="55" borderId="47" xfId="0" applyNumberFormat="1" applyFont="1" applyFill="1" applyBorder="1" applyAlignment="1">
      <alignment wrapText="1"/>
    </xf>
    <xf numFmtId="2" fontId="13" fillId="0" borderId="0" xfId="0" applyNumberFormat="1" applyFont="1" applyFill="1" applyBorder="1" applyAlignment="1">
      <alignment wrapText="1"/>
    </xf>
    <xf numFmtId="2" fontId="25" fillId="0" borderId="0" xfId="0" applyNumberFormat="1" applyFont="1" applyFill="1" applyBorder="1" applyAlignment="1">
      <alignment wrapText="1"/>
    </xf>
    <xf numFmtId="2" fontId="2" fillId="55" borderId="48" xfId="0" applyNumberFormat="1" applyFont="1" applyFill="1" applyBorder="1" applyAlignment="1">
      <alignment wrapText="1"/>
    </xf>
    <xf numFmtId="2" fontId="2" fillId="55" borderId="49" xfId="0" applyNumberFormat="1" applyFont="1" applyFill="1" applyBorder="1" applyAlignment="1">
      <alignment wrapText="1"/>
    </xf>
    <xf numFmtId="2" fontId="0" fillId="55" borderId="48" xfId="0" applyNumberFormat="1" applyFont="1" applyFill="1" applyBorder="1" applyAlignment="1">
      <alignment wrapText="1"/>
    </xf>
    <xf numFmtId="2" fontId="0" fillId="55" borderId="50" xfId="0" applyNumberFormat="1" applyFont="1" applyFill="1" applyBorder="1" applyAlignment="1">
      <alignment wrapText="1"/>
    </xf>
    <xf numFmtId="2" fontId="0" fillId="55" borderId="51" xfId="0" applyNumberFormat="1" applyFont="1" applyFill="1" applyBorder="1" applyAlignment="1">
      <alignment wrapText="1"/>
    </xf>
    <xf numFmtId="0" fontId="0" fillId="0" borderId="52" xfId="0" applyFont="1" applyBorder="1" applyAlignment="1">
      <alignment horizontal="left" indent="1"/>
    </xf>
    <xf numFmtId="0" fontId="0" fillId="0" borderId="0" xfId="0" applyAlignment="1">
      <alignment/>
    </xf>
    <xf numFmtId="0" fontId="3" fillId="55" borderId="53" xfId="0" applyFont="1" applyFill="1" applyBorder="1" applyAlignment="1">
      <alignment horizontal="left"/>
    </xf>
    <xf numFmtId="0" fontId="3" fillId="55" borderId="54" xfId="0" applyFont="1" applyFill="1" applyBorder="1" applyAlignment="1">
      <alignment horizontal="left"/>
    </xf>
    <xf numFmtId="0" fontId="0" fillId="55" borderId="35" xfId="0" applyFill="1" applyBorder="1" applyAlignment="1">
      <alignment/>
    </xf>
    <xf numFmtId="14" fontId="2" fillId="0" borderId="35" xfId="0" applyNumberFormat="1" applyFont="1" applyFill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52" xfId="0" applyFont="1" applyBorder="1" applyAlignment="1">
      <alignment/>
    </xf>
    <xf numFmtId="0" fontId="0" fillId="0" borderId="52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indent="2"/>
    </xf>
    <xf numFmtId="0" fontId="2" fillId="55" borderId="35" xfId="0" applyFont="1" applyFill="1" applyBorder="1" applyAlignment="1">
      <alignment horizontal="right"/>
    </xf>
    <xf numFmtId="3" fontId="27" fillId="55" borderId="27" xfId="0" applyNumberFormat="1" applyFont="1" applyFill="1" applyBorder="1" applyAlignment="1">
      <alignment horizontal="right"/>
    </xf>
    <xf numFmtId="0" fontId="2" fillId="55" borderId="35" xfId="0" applyNumberFormat="1" applyFont="1" applyFill="1" applyBorder="1" applyAlignment="1">
      <alignment horizontal="right"/>
    </xf>
    <xf numFmtId="3" fontId="2" fillId="0" borderId="20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27" fillId="55" borderId="27" xfId="0" applyFont="1" applyFill="1" applyBorder="1" applyAlignment="1">
      <alignment/>
    </xf>
    <xf numFmtId="2" fontId="27" fillId="55" borderId="27" xfId="0" applyNumberFormat="1" applyFont="1" applyFill="1" applyBorder="1" applyAlignment="1">
      <alignment wrapText="1"/>
    </xf>
    <xf numFmtId="3" fontId="2" fillId="55" borderId="28" xfId="0" applyNumberFormat="1" applyFont="1" applyFill="1" applyBorder="1" applyAlignment="1">
      <alignment/>
    </xf>
    <xf numFmtId="0" fontId="5" fillId="54" borderId="37" xfId="0" applyFont="1" applyFill="1" applyBorder="1" applyAlignment="1">
      <alignment/>
    </xf>
    <xf numFmtId="0" fontId="5" fillId="54" borderId="47" xfId="0" applyFont="1" applyFill="1" applyBorder="1" applyAlignment="1">
      <alignment/>
    </xf>
    <xf numFmtId="0" fontId="4" fillId="54" borderId="47" xfId="0" applyFont="1" applyFill="1" applyBorder="1" applyAlignment="1">
      <alignment/>
    </xf>
    <xf numFmtId="0" fontId="5" fillId="54" borderId="28" xfId="0" applyFont="1" applyFill="1" applyBorder="1" applyAlignment="1">
      <alignment/>
    </xf>
    <xf numFmtId="2" fontId="5" fillId="54" borderId="47" xfId="0" applyNumberFormat="1" applyFont="1" applyFill="1" applyBorder="1" applyAlignment="1">
      <alignment wrapText="1"/>
    </xf>
    <xf numFmtId="0" fontId="0" fillId="54" borderId="37" xfId="0" applyFill="1" applyBorder="1" applyAlignment="1">
      <alignment/>
    </xf>
    <xf numFmtId="10" fontId="0" fillId="55" borderId="30" xfId="0" applyNumberFormat="1" applyFont="1" applyFill="1" applyBorder="1" applyAlignment="1">
      <alignment/>
    </xf>
    <xf numFmtId="0" fontId="8" fillId="55" borderId="22" xfId="0" applyFont="1" applyFill="1" applyBorder="1" applyAlignment="1">
      <alignment horizontal="left"/>
    </xf>
    <xf numFmtId="2" fontId="2" fillId="55" borderId="51" xfId="0" applyNumberFormat="1" applyFont="1" applyFill="1" applyBorder="1" applyAlignment="1">
      <alignment wrapText="1"/>
    </xf>
    <xf numFmtId="3" fontId="2" fillId="55" borderId="19" xfId="0" applyNumberFormat="1" applyFont="1" applyFill="1" applyBorder="1" applyAlignment="1">
      <alignment horizontal="right"/>
    </xf>
    <xf numFmtId="2" fontId="2" fillId="55" borderId="55" xfId="0" applyNumberFormat="1" applyFont="1" applyFill="1" applyBorder="1" applyAlignment="1">
      <alignment wrapText="1"/>
    </xf>
    <xf numFmtId="0" fontId="8" fillId="55" borderId="38" xfId="0" applyFont="1" applyFill="1" applyBorder="1" applyAlignment="1">
      <alignment horizontal="left"/>
    </xf>
    <xf numFmtId="2" fontId="2" fillId="55" borderId="56" xfId="0" applyNumberFormat="1" applyFont="1" applyFill="1" applyBorder="1" applyAlignment="1">
      <alignment wrapText="1"/>
    </xf>
    <xf numFmtId="3" fontId="2" fillId="0" borderId="24" xfId="0" applyNumberFormat="1" applyFont="1" applyFill="1" applyBorder="1" applyAlignment="1">
      <alignment horizontal="right"/>
    </xf>
    <xf numFmtId="0" fontId="2" fillId="55" borderId="45" xfId="0" applyFont="1" applyFill="1" applyBorder="1" applyAlignment="1">
      <alignment/>
    </xf>
    <xf numFmtId="2" fontId="26" fillId="55" borderId="43" xfId="0" applyNumberFormat="1" applyFont="1" applyFill="1" applyBorder="1" applyAlignment="1">
      <alignment wrapText="1"/>
    </xf>
    <xf numFmtId="3" fontId="2" fillId="55" borderId="42" xfId="0" applyNumberFormat="1" applyFont="1" applyFill="1" applyBorder="1" applyAlignment="1">
      <alignment/>
    </xf>
    <xf numFmtId="3" fontId="2" fillId="55" borderId="42" xfId="0" applyNumberFormat="1" applyFont="1" applyFill="1" applyBorder="1" applyAlignment="1">
      <alignment horizontal="right"/>
    </xf>
    <xf numFmtId="0" fontId="8" fillId="55" borderId="22" xfId="0" applyFont="1" applyFill="1" applyBorder="1" applyAlignment="1">
      <alignment/>
    </xf>
    <xf numFmtId="0" fontId="1" fillId="55" borderId="22" xfId="0" applyFont="1" applyFill="1" applyBorder="1" applyAlignment="1">
      <alignment vertical="top"/>
    </xf>
    <xf numFmtId="0" fontId="9" fillId="55" borderId="57" xfId="0" applyFont="1" applyFill="1" applyBorder="1" applyAlignment="1">
      <alignment/>
    </xf>
    <xf numFmtId="2" fontId="2" fillId="55" borderId="50" xfId="0" applyNumberFormat="1" applyFont="1" applyFill="1" applyBorder="1" applyAlignment="1">
      <alignment wrapText="1"/>
    </xf>
    <xf numFmtId="3" fontId="9" fillId="55" borderId="30" xfId="0" applyNumberFormat="1" applyFont="1" applyFill="1" applyBorder="1" applyAlignment="1">
      <alignment horizontal="right"/>
    </xf>
    <xf numFmtId="0" fontId="3" fillId="56" borderId="0" xfId="98" applyFont="1" applyFill="1" applyProtection="1">
      <alignment/>
      <protection locked="0"/>
    </xf>
    <xf numFmtId="0" fontId="0" fillId="56" borderId="0" xfId="98" applyFill="1" applyAlignment="1" applyProtection="1">
      <alignment/>
      <protection locked="0"/>
    </xf>
    <xf numFmtId="0" fontId="0" fillId="56" borderId="0" xfId="98" applyFill="1" applyProtection="1">
      <alignment/>
      <protection locked="0"/>
    </xf>
    <xf numFmtId="0" fontId="0" fillId="56" borderId="0" xfId="98" applyFill="1" applyAlignment="1" applyProtection="1">
      <alignment horizontal="center"/>
      <protection locked="0"/>
    </xf>
    <xf numFmtId="0" fontId="0" fillId="56" borderId="0" xfId="98" applyFill="1" applyProtection="1">
      <alignment/>
      <protection/>
    </xf>
    <xf numFmtId="0" fontId="0" fillId="0" borderId="0" xfId="98" applyFill="1" applyProtection="1">
      <alignment/>
      <protection/>
    </xf>
    <xf numFmtId="0" fontId="14" fillId="57" borderId="0" xfId="98" applyFont="1" applyFill="1" applyAlignment="1" applyProtection="1">
      <alignment/>
      <protection locked="0"/>
    </xf>
    <xf numFmtId="0" fontId="14" fillId="57" borderId="0" xfId="98" applyFont="1" applyFill="1" applyProtection="1">
      <alignment/>
      <protection locked="0"/>
    </xf>
    <xf numFmtId="0" fontId="14" fillId="57" borderId="0" xfId="98" applyFont="1" applyFill="1" applyAlignment="1" applyProtection="1">
      <alignment horizontal="center"/>
      <protection locked="0"/>
    </xf>
    <xf numFmtId="0" fontId="45" fillId="57" borderId="0" xfId="98" applyFont="1" applyFill="1" applyProtection="1">
      <alignment/>
      <protection locked="0"/>
    </xf>
    <xf numFmtId="0" fontId="5" fillId="57" borderId="0" xfId="98" applyFont="1" applyFill="1" applyProtection="1">
      <alignment/>
      <protection/>
    </xf>
    <xf numFmtId="0" fontId="5" fillId="56" borderId="0" xfId="98" applyFont="1" applyFill="1" applyProtection="1">
      <alignment/>
      <protection/>
    </xf>
    <xf numFmtId="0" fontId="3" fillId="56" borderId="0" xfId="98" applyFont="1" applyFill="1" applyBorder="1" applyProtection="1">
      <alignment/>
      <protection locked="0"/>
    </xf>
    <xf numFmtId="0" fontId="0" fillId="56" borderId="0" xfId="98" applyFill="1" applyBorder="1" applyProtection="1">
      <alignment/>
      <protection locked="0"/>
    </xf>
    <xf numFmtId="0" fontId="0" fillId="0" borderId="0" xfId="98">
      <alignment/>
      <protection/>
    </xf>
    <xf numFmtId="0" fontId="0" fillId="56" borderId="0" xfId="98" applyFont="1" applyFill="1" applyBorder="1" applyProtection="1">
      <alignment/>
      <protection/>
    </xf>
    <xf numFmtId="0" fontId="9" fillId="0" borderId="0" xfId="98" applyFont="1" applyFill="1" applyProtection="1">
      <alignment/>
      <protection/>
    </xf>
    <xf numFmtId="0" fontId="46" fillId="0" borderId="0" xfId="84" applyFont="1" applyFill="1" applyAlignment="1" applyProtection="1">
      <alignment/>
      <protection/>
    </xf>
    <xf numFmtId="0" fontId="5" fillId="56" borderId="0" xfId="98" applyFont="1" applyFill="1" applyBorder="1" applyProtection="1">
      <alignment/>
      <protection/>
    </xf>
    <xf numFmtId="0" fontId="0" fillId="0" borderId="0" xfId="98" applyFont="1" applyFill="1" applyBorder="1" applyProtection="1">
      <alignment/>
      <protection/>
    </xf>
    <xf numFmtId="0" fontId="47" fillId="0" borderId="0" xfId="98" applyFont="1" applyFill="1" applyBorder="1" applyProtection="1">
      <alignment/>
      <protection/>
    </xf>
    <xf numFmtId="0" fontId="2" fillId="55" borderId="58" xfId="98" applyFont="1" applyFill="1" applyBorder="1" applyAlignment="1" applyProtection="1">
      <alignment horizontal="center" vertical="center" wrapText="1"/>
      <protection locked="0"/>
    </xf>
    <xf numFmtId="0" fontId="2" fillId="58" borderId="59" xfId="98" applyFont="1" applyFill="1" applyBorder="1" applyAlignment="1" applyProtection="1">
      <alignment horizontal="center" vertical="center" wrapText="1"/>
      <protection locked="0"/>
    </xf>
    <xf numFmtId="0" fontId="9" fillId="45" borderId="60" xfId="98" applyFont="1" applyFill="1" applyBorder="1" applyAlignment="1" applyProtection="1">
      <alignment horizontal="center"/>
      <protection locked="0"/>
    </xf>
    <xf numFmtId="0" fontId="9" fillId="45" borderId="61" xfId="98" applyFont="1" applyFill="1" applyBorder="1" applyAlignment="1" applyProtection="1">
      <alignment horizontal="center"/>
      <protection locked="0"/>
    </xf>
    <xf numFmtId="3" fontId="9" fillId="0" borderId="0" xfId="98" applyNumberFormat="1" applyFont="1" applyFill="1" applyBorder="1" applyProtection="1">
      <alignment/>
      <protection/>
    </xf>
    <xf numFmtId="0" fontId="0" fillId="56" borderId="0" xfId="98" applyFill="1" applyBorder="1" applyAlignment="1" applyProtection="1">
      <alignment horizontal="left"/>
      <protection locked="0"/>
    </xf>
    <xf numFmtId="0" fontId="0" fillId="0" borderId="0" xfId="98" applyFont="1" applyFill="1" applyProtection="1">
      <alignment/>
      <protection/>
    </xf>
    <xf numFmtId="0" fontId="15" fillId="56" borderId="0" xfId="98" applyFont="1" applyFill="1" applyBorder="1" applyProtection="1">
      <alignment/>
      <protection locked="0"/>
    </xf>
    <xf numFmtId="0" fontId="15" fillId="56" borderId="0" xfId="98" applyFont="1" applyFill="1" applyBorder="1" applyAlignment="1" applyProtection="1">
      <alignment horizontal="center"/>
      <protection locked="0"/>
    </xf>
    <xf numFmtId="0" fontId="5" fillId="0" borderId="0" xfId="98" applyFont="1" applyFill="1" applyBorder="1" applyProtection="1">
      <alignment/>
      <protection/>
    </xf>
    <xf numFmtId="0" fontId="0" fillId="0" borderId="0" xfId="98" applyFont="1" applyFill="1" applyBorder="1" applyAlignment="1">
      <alignment horizontal="left" vertical="top" wrapText="1"/>
      <protection/>
    </xf>
    <xf numFmtId="0" fontId="9" fillId="56" borderId="0" xfId="98" applyFont="1" applyFill="1" applyBorder="1" applyAlignment="1" applyProtection="1">
      <alignment horizontal="center"/>
      <protection locked="0"/>
    </xf>
    <xf numFmtId="173" fontId="15" fillId="56" borderId="0" xfId="98" applyNumberFormat="1" applyFont="1" applyFill="1" applyBorder="1" applyProtection="1">
      <alignment/>
      <protection locked="0"/>
    </xf>
    <xf numFmtId="0" fontId="0" fillId="56" borderId="0" xfId="98" applyFill="1" applyBorder="1" applyAlignment="1" applyProtection="1">
      <alignment horizontal="center"/>
      <protection locked="0"/>
    </xf>
    <xf numFmtId="0" fontId="48" fillId="56" borderId="0" xfId="98" applyFont="1" applyFill="1" applyBorder="1" applyProtection="1">
      <alignment/>
      <protection locked="0"/>
    </xf>
    <xf numFmtId="3" fontId="9" fillId="56" borderId="0" xfId="98" applyNumberFormat="1" applyFont="1" applyFill="1" applyBorder="1" applyProtection="1">
      <alignment/>
      <protection/>
    </xf>
    <xf numFmtId="0" fontId="9" fillId="0" borderId="0" xfId="98" applyFont="1" applyFill="1" applyBorder="1" applyAlignment="1" applyProtection="1">
      <alignment horizontal="center"/>
      <protection locked="0"/>
    </xf>
    <xf numFmtId="0" fontId="15" fillId="0" borderId="0" xfId="98" applyFont="1" applyFill="1" applyBorder="1" applyAlignment="1" applyProtection="1">
      <alignment horizontal="center"/>
      <protection locked="0"/>
    </xf>
    <xf numFmtId="4" fontId="9" fillId="0" borderId="0" xfId="98" applyNumberFormat="1" applyFont="1" applyFill="1" applyBorder="1" applyProtection="1">
      <alignment/>
      <protection/>
    </xf>
    <xf numFmtId="0" fontId="0" fillId="0" borderId="0" xfId="98" applyBorder="1">
      <alignment/>
      <protection/>
    </xf>
    <xf numFmtId="0" fontId="0" fillId="58" borderId="62" xfId="98" applyFont="1" applyFill="1" applyBorder="1" applyProtection="1">
      <alignment/>
      <protection/>
    </xf>
    <xf numFmtId="0" fontId="0" fillId="58" borderId="63" xfId="98" applyFont="1" applyFill="1" applyBorder="1" applyProtection="1">
      <alignment/>
      <protection/>
    </xf>
    <xf numFmtId="0" fontId="0" fillId="55" borderId="64" xfId="98" applyFill="1" applyBorder="1" applyAlignment="1">
      <alignment horizontal="center"/>
      <protection/>
    </xf>
    <xf numFmtId="0" fontId="0" fillId="55" borderId="65" xfId="98" applyFill="1" applyBorder="1" applyAlignment="1">
      <alignment horizontal="center"/>
      <protection/>
    </xf>
    <xf numFmtId="0" fontId="0" fillId="0" borderId="0" xfId="98" applyFill="1">
      <alignment/>
      <protection/>
    </xf>
    <xf numFmtId="0" fontId="6" fillId="59" borderId="66" xfId="98" applyFont="1" applyFill="1" applyBorder="1" applyAlignment="1" applyProtection="1">
      <alignment/>
      <protection locked="0"/>
    </xf>
    <xf numFmtId="0" fontId="6" fillId="59" borderId="67" xfId="98" applyFont="1" applyFill="1" applyBorder="1" applyAlignment="1" applyProtection="1">
      <alignment/>
      <protection locked="0"/>
    </xf>
    <xf numFmtId="0" fontId="47" fillId="59" borderId="67" xfId="98" applyFont="1" applyFill="1" applyBorder="1" applyProtection="1">
      <alignment/>
      <protection locked="0"/>
    </xf>
    <xf numFmtId="0" fontId="47" fillId="59" borderId="0" xfId="98" applyFont="1" applyFill="1" applyBorder="1" applyProtection="1">
      <alignment/>
      <protection/>
    </xf>
    <xf numFmtId="0" fontId="0" fillId="0" borderId="0" xfId="98" applyFont="1" applyFill="1" applyBorder="1" applyAlignment="1">
      <alignment vertical="top" wrapText="1"/>
      <protection/>
    </xf>
    <xf numFmtId="0" fontId="24" fillId="58" borderId="68" xfId="98" applyFont="1" applyFill="1" applyBorder="1" applyAlignment="1" applyProtection="1">
      <alignment horizontal="left"/>
      <protection locked="0"/>
    </xf>
    <xf numFmtId="0" fontId="2" fillId="0" borderId="0" xfId="98" applyFont="1" applyFill="1" applyAlignment="1">
      <alignment/>
      <protection/>
    </xf>
    <xf numFmtId="0" fontId="2" fillId="55" borderId="69" xfId="98" applyFont="1" applyFill="1" applyBorder="1" applyAlignment="1" applyProtection="1">
      <alignment horizontal="center" vertical="center" wrapText="1"/>
      <protection locked="0"/>
    </xf>
    <xf numFmtId="4" fontId="15" fillId="0" borderId="69" xfId="98" applyNumberFormat="1" applyFont="1" applyFill="1" applyBorder="1" applyAlignment="1" applyProtection="1">
      <alignment horizontal="right"/>
      <protection locked="0"/>
    </xf>
    <xf numFmtId="173" fontId="15" fillId="56" borderId="58" xfId="98" applyNumberFormat="1" applyFont="1" applyFill="1" applyBorder="1" applyAlignment="1" applyProtection="1">
      <alignment horizontal="center"/>
      <protection locked="0"/>
    </xf>
    <xf numFmtId="3" fontId="15" fillId="56" borderId="59" xfId="98" applyNumberFormat="1" applyFont="1" applyFill="1" applyBorder="1" applyAlignment="1" applyProtection="1">
      <alignment horizontal="center"/>
      <protection locked="0"/>
    </xf>
    <xf numFmtId="3" fontId="15" fillId="56" borderId="58" xfId="98" applyNumberFormat="1" applyFont="1" applyFill="1" applyBorder="1" applyAlignment="1" applyProtection="1">
      <alignment horizontal="center" wrapText="1"/>
      <protection locked="0"/>
    </xf>
    <xf numFmtId="9" fontId="15" fillId="56" borderId="59" xfId="93" applyFont="1" applyFill="1" applyBorder="1" applyAlignment="1" applyProtection="1">
      <alignment horizontal="center"/>
      <protection locked="0"/>
    </xf>
    <xf numFmtId="2" fontId="0" fillId="0" borderId="0" xfId="98" applyNumberFormat="1" applyBorder="1">
      <alignment/>
      <protection/>
    </xf>
    <xf numFmtId="4" fontId="15" fillId="0" borderId="59" xfId="98" applyNumberFormat="1" applyFont="1" applyFill="1" applyBorder="1" applyAlignment="1" applyProtection="1">
      <alignment horizontal="right"/>
      <protection locked="0"/>
    </xf>
    <xf numFmtId="173" fontId="15" fillId="56" borderId="70" xfId="70" applyNumberFormat="1" applyFont="1" applyFill="1" applyBorder="1" applyAlignment="1" applyProtection="1">
      <alignment horizontal="center"/>
      <protection locked="0"/>
    </xf>
    <xf numFmtId="173" fontId="15" fillId="56" borderId="71" xfId="70" applyNumberFormat="1" applyFont="1" applyFill="1" applyBorder="1" applyAlignment="1" applyProtection="1">
      <alignment horizontal="center"/>
      <protection locked="0"/>
    </xf>
    <xf numFmtId="3" fontId="15" fillId="56" borderId="72" xfId="98" applyNumberFormat="1" applyFont="1" applyFill="1" applyBorder="1" applyAlignment="1" applyProtection="1">
      <alignment horizontal="center"/>
      <protection locked="0"/>
    </xf>
    <xf numFmtId="3" fontId="15" fillId="56" borderId="71" xfId="98" applyNumberFormat="1" applyFont="1" applyFill="1" applyBorder="1" applyAlignment="1" applyProtection="1">
      <alignment horizontal="center" wrapText="1"/>
      <protection locked="0"/>
    </xf>
    <xf numFmtId="9" fontId="15" fillId="56" borderId="72" xfId="93" applyFont="1" applyFill="1" applyBorder="1" applyAlignment="1" applyProtection="1">
      <alignment horizontal="center"/>
      <protection locked="0"/>
    </xf>
    <xf numFmtId="0" fontId="9" fillId="45" borderId="73" xfId="98" applyFont="1" applyFill="1" applyBorder="1" applyAlignment="1" applyProtection="1">
      <alignment horizontal="center"/>
      <protection locked="0"/>
    </xf>
    <xf numFmtId="0" fontId="15" fillId="45" borderId="61" xfId="98" applyFont="1" applyFill="1" applyBorder="1" applyProtection="1">
      <alignment/>
      <protection locked="0"/>
    </xf>
    <xf numFmtId="173" fontId="15" fillId="45" borderId="73" xfId="98" applyNumberFormat="1" applyFont="1" applyFill="1" applyBorder="1" applyProtection="1">
      <alignment/>
      <protection locked="0"/>
    </xf>
    <xf numFmtId="0" fontId="15" fillId="45" borderId="73" xfId="98" applyFont="1" applyFill="1" applyBorder="1" applyProtection="1">
      <alignment/>
      <protection locked="0"/>
    </xf>
    <xf numFmtId="0" fontId="15" fillId="45" borderId="61" xfId="98" applyFont="1" applyFill="1" applyBorder="1" applyAlignment="1" applyProtection="1">
      <alignment/>
      <protection locked="0"/>
    </xf>
    <xf numFmtId="0" fontId="0" fillId="56" borderId="74" xfId="98" applyFill="1" applyBorder="1" applyAlignment="1" applyProtection="1">
      <alignment/>
      <protection/>
    </xf>
    <xf numFmtId="0" fontId="0" fillId="56" borderId="67" xfId="98" applyFill="1" applyBorder="1" applyAlignment="1" applyProtection="1">
      <alignment/>
      <protection/>
    </xf>
    <xf numFmtId="0" fontId="24" fillId="58" borderId="66" xfId="98" applyFont="1" applyFill="1" applyBorder="1" applyAlignment="1" applyProtection="1">
      <alignment/>
      <protection locked="0"/>
    </xf>
    <xf numFmtId="0" fontId="24" fillId="58" borderId="67" xfId="98" applyFont="1" applyFill="1" applyBorder="1" applyAlignment="1" applyProtection="1">
      <alignment/>
      <protection locked="0"/>
    </xf>
    <xf numFmtId="0" fontId="9" fillId="58" borderId="75" xfId="98" applyFont="1" applyFill="1" applyBorder="1" applyAlignment="1" applyProtection="1">
      <alignment/>
      <protection locked="0"/>
    </xf>
    <xf numFmtId="0" fontId="9" fillId="58" borderId="75" xfId="98" applyFont="1" applyFill="1" applyBorder="1" applyAlignment="1" applyProtection="1">
      <alignment horizontal="center"/>
      <protection locked="0"/>
    </xf>
    <xf numFmtId="0" fontId="2" fillId="58" borderId="76" xfId="98" applyFont="1" applyFill="1" applyBorder="1" applyAlignment="1" applyProtection="1">
      <alignment vertical="center"/>
      <protection locked="0"/>
    </xf>
    <xf numFmtId="9" fontId="0" fillId="0" borderId="77" xfId="94" applyFill="1" applyBorder="1" applyAlignment="1" applyProtection="1">
      <alignment horizontal="center"/>
      <protection/>
    </xf>
    <xf numFmtId="9" fontId="0" fillId="56" borderId="52" xfId="94" applyFill="1" applyBorder="1" applyAlignment="1" applyProtection="1">
      <alignment horizontal="center"/>
      <protection locked="0"/>
    </xf>
    <xf numFmtId="0" fontId="15" fillId="56" borderId="78" xfId="98" applyFont="1" applyFill="1" applyBorder="1" applyAlignment="1" applyProtection="1">
      <alignment/>
      <protection/>
    </xf>
    <xf numFmtId="0" fontId="15" fillId="56" borderId="79" xfId="98" applyFont="1" applyFill="1" applyBorder="1" applyAlignment="1" applyProtection="1">
      <alignment/>
      <protection/>
    </xf>
    <xf numFmtId="0" fontId="9" fillId="45" borderId="80" xfId="98" applyFont="1" applyFill="1" applyBorder="1" applyAlignment="1" applyProtection="1">
      <alignment horizontal="center"/>
      <protection locked="0"/>
    </xf>
    <xf numFmtId="0" fontId="2" fillId="58" borderId="81" xfId="98" applyFont="1" applyFill="1" applyBorder="1" applyAlignment="1" applyProtection="1">
      <alignment horizontal="center" vertical="center" wrapText="1"/>
      <protection locked="0"/>
    </xf>
    <xf numFmtId="0" fontId="2" fillId="58" borderId="52" xfId="98" applyFont="1" applyFill="1" applyBorder="1" applyAlignment="1" applyProtection="1">
      <alignment horizontal="center" vertical="center" wrapText="1"/>
      <protection locked="0"/>
    </xf>
    <xf numFmtId="0" fontId="0" fillId="0" borderId="0" xfId="98" applyNumberFormat="1" applyFont="1" applyFill="1" applyAlignment="1" applyProtection="1">
      <alignment vertical="top" wrapText="1"/>
      <protection/>
    </xf>
    <xf numFmtId="9" fontId="0" fillId="56" borderId="82" xfId="94" applyFill="1" applyBorder="1" applyAlignment="1" applyProtection="1">
      <alignment horizontal="center"/>
      <protection locked="0"/>
    </xf>
    <xf numFmtId="173" fontId="15" fillId="45" borderId="61" xfId="98" applyNumberFormat="1" applyFont="1" applyFill="1" applyBorder="1" applyProtection="1">
      <alignment/>
      <protection locked="0"/>
    </xf>
    <xf numFmtId="0" fontId="9" fillId="56" borderId="73" xfId="98" applyFont="1" applyFill="1" applyBorder="1" applyAlignment="1" applyProtection="1">
      <alignment horizontal="center"/>
      <protection locked="0"/>
    </xf>
    <xf numFmtId="0" fontId="48" fillId="56" borderId="73" xfId="98" applyFont="1" applyFill="1" applyBorder="1" applyProtection="1">
      <alignment/>
      <protection locked="0"/>
    </xf>
    <xf numFmtId="0" fontId="15" fillId="56" borderId="73" xfId="98" applyFont="1" applyFill="1" applyBorder="1" applyProtection="1">
      <alignment/>
      <protection locked="0"/>
    </xf>
    <xf numFmtId="173" fontId="15" fillId="56" borderId="73" xfId="98" applyNumberFormat="1" applyFont="1" applyFill="1" applyBorder="1" applyProtection="1">
      <alignment/>
      <protection locked="0"/>
    </xf>
    <xf numFmtId="0" fontId="15" fillId="0" borderId="58" xfId="98" applyNumberFormat="1" applyFont="1" applyFill="1" applyBorder="1" applyAlignment="1" applyProtection="1">
      <alignment/>
      <protection locked="0"/>
    </xf>
    <xf numFmtId="0" fontId="15" fillId="0" borderId="59" xfId="98" applyNumberFormat="1" applyFont="1" applyFill="1" applyBorder="1" applyAlignment="1" applyProtection="1">
      <alignment/>
      <protection locked="0"/>
    </xf>
    <xf numFmtId="173" fontId="15" fillId="0" borderId="77" xfId="98" applyNumberFormat="1" applyFont="1" applyFill="1" applyBorder="1" applyAlignment="1" applyProtection="1">
      <alignment horizontal="center"/>
      <protection locked="0"/>
    </xf>
    <xf numFmtId="173" fontId="15" fillId="0" borderId="83" xfId="98" applyNumberFormat="1" applyFont="1" applyFill="1" applyBorder="1" applyAlignment="1" applyProtection="1">
      <alignment horizontal="center"/>
      <protection locked="0"/>
    </xf>
    <xf numFmtId="173" fontId="15" fillId="0" borderId="58" xfId="98" applyNumberFormat="1" applyFont="1" applyFill="1" applyBorder="1" applyAlignment="1" applyProtection="1">
      <alignment horizontal="center"/>
      <protection locked="0"/>
    </xf>
    <xf numFmtId="173" fontId="15" fillId="0" borderId="81" xfId="98" applyNumberFormat="1" applyFont="1" applyFill="1" applyBorder="1" applyAlignment="1" applyProtection="1">
      <alignment horizontal="center"/>
      <protection locked="0"/>
    </xf>
    <xf numFmtId="0" fontId="15" fillId="0" borderId="71" xfId="98" applyNumberFormat="1" applyFont="1" applyFill="1" applyBorder="1" applyAlignment="1" applyProtection="1">
      <alignment/>
      <protection locked="0"/>
    </xf>
    <xf numFmtId="0" fontId="15" fillId="0" borderId="72" xfId="98" applyNumberFormat="1" applyFont="1" applyFill="1" applyBorder="1" applyAlignment="1" applyProtection="1">
      <alignment/>
      <protection locked="0"/>
    </xf>
    <xf numFmtId="173" fontId="15" fillId="0" borderId="71" xfId="98" applyNumberFormat="1" applyFont="1" applyFill="1" applyBorder="1" applyAlignment="1" applyProtection="1">
      <alignment horizontal="center"/>
      <protection locked="0"/>
    </xf>
    <xf numFmtId="173" fontId="15" fillId="0" borderId="84" xfId="98" applyNumberFormat="1" applyFont="1" applyFill="1" applyBorder="1" applyAlignment="1" applyProtection="1">
      <alignment horizontal="center"/>
      <protection locked="0"/>
    </xf>
    <xf numFmtId="4" fontId="15" fillId="0" borderId="85" xfId="98" applyNumberFormat="1" applyFont="1" applyFill="1" applyBorder="1" applyAlignment="1" applyProtection="1">
      <alignment horizontal="right"/>
      <protection locked="0"/>
    </xf>
    <xf numFmtId="0" fontId="9" fillId="45" borderId="73" xfId="98" applyFont="1" applyFill="1" applyBorder="1" applyProtection="1">
      <alignment/>
      <protection locked="0"/>
    </xf>
    <xf numFmtId="3" fontId="9" fillId="45" borderId="73" xfId="98" applyNumberFormat="1" applyFont="1" applyFill="1" applyBorder="1" applyAlignment="1" applyProtection="1">
      <alignment horizontal="center"/>
      <protection locked="0"/>
    </xf>
    <xf numFmtId="0" fontId="9" fillId="56" borderId="0" xfId="98" applyFont="1" applyFill="1" applyBorder="1" applyProtection="1">
      <alignment/>
      <protection locked="0"/>
    </xf>
    <xf numFmtId="3" fontId="9" fillId="56" borderId="0" xfId="98" applyNumberFormat="1" applyFont="1" applyFill="1" applyBorder="1" applyAlignment="1" applyProtection="1">
      <alignment horizontal="center"/>
      <protection locked="0"/>
    </xf>
    <xf numFmtId="4" fontId="9" fillId="56" borderId="0" xfId="98" applyNumberFormat="1" applyFont="1" applyFill="1" applyBorder="1" applyAlignment="1" applyProtection="1">
      <alignment horizontal="center"/>
      <protection locked="0"/>
    </xf>
    <xf numFmtId="0" fontId="0" fillId="0" borderId="0" xfId="98" applyFill="1" applyProtection="1">
      <alignment/>
      <protection locked="0"/>
    </xf>
    <xf numFmtId="0" fontId="0" fillId="0" borderId="0" xfId="98" applyFill="1" applyAlignment="1" applyProtection="1">
      <alignment horizontal="center"/>
      <protection locked="0"/>
    </xf>
    <xf numFmtId="0" fontId="4" fillId="54" borderId="46" xfId="0" applyFont="1" applyFill="1" applyBorder="1" applyAlignment="1">
      <alignment horizontal="center" vertical="center"/>
    </xf>
    <xf numFmtId="4" fontId="0" fillId="0" borderId="77" xfId="94" applyNumberFormat="1" applyFill="1" applyBorder="1" applyAlignment="1" applyProtection="1">
      <alignment horizontal="center"/>
      <protection/>
    </xf>
    <xf numFmtId="4" fontId="0" fillId="56" borderId="52" xfId="94" applyNumberFormat="1" applyFill="1" applyBorder="1" applyAlignment="1" applyProtection="1">
      <alignment horizontal="center"/>
      <protection locked="0"/>
    </xf>
    <xf numFmtId="4" fontId="0" fillId="56" borderId="82" xfId="94" applyNumberFormat="1" applyFill="1" applyBorder="1" applyAlignment="1" applyProtection="1">
      <alignment horizontal="center"/>
      <protection locked="0"/>
    </xf>
    <xf numFmtId="173" fontId="15" fillId="0" borderId="86" xfId="98" applyNumberFormat="1" applyFont="1" applyFill="1" applyBorder="1" applyAlignment="1" applyProtection="1">
      <alignment horizontal="right"/>
      <protection locked="0"/>
    </xf>
    <xf numFmtId="173" fontId="15" fillId="0" borderId="76" xfId="98" applyNumberFormat="1" applyFont="1" applyFill="1" applyBorder="1" applyAlignment="1" applyProtection="1">
      <alignment horizontal="right"/>
      <protection locked="0"/>
    </xf>
    <xf numFmtId="173" fontId="15" fillId="0" borderId="87" xfId="98" applyNumberFormat="1" applyFont="1" applyFill="1" applyBorder="1" applyAlignment="1" applyProtection="1">
      <alignment horizontal="right"/>
      <protection locked="0"/>
    </xf>
    <xf numFmtId="4" fontId="15" fillId="0" borderId="52" xfId="98" applyNumberFormat="1" applyFont="1" applyFill="1" applyBorder="1" applyAlignment="1" applyProtection="1">
      <alignment horizontal="center"/>
      <protection locked="0"/>
    </xf>
    <xf numFmtId="4" fontId="15" fillId="0" borderId="88" xfId="98" applyNumberFormat="1" applyFont="1" applyFill="1" applyBorder="1" applyAlignment="1" applyProtection="1">
      <alignment horizontal="center"/>
      <protection locked="0"/>
    </xf>
    <xf numFmtId="0" fontId="0" fillId="0" borderId="35" xfId="0" applyBorder="1" applyAlignment="1">
      <alignment/>
    </xf>
    <xf numFmtId="14" fontId="2" fillId="55" borderId="35" xfId="0" applyNumberFormat="1" applyFont="1" applyFill="1" applyBorder="1" applyAlignment="1">
      <alignment/>
    </xf>
    <xf numFmtId="0" fontId="0" fillId="0" borderId="59" xfId="98" applyNumberFormat="1" applyFont="1" applyFill="1" applyBorder="1" applyAlignment="1" applyProtection="1">
      <alignment/>
      <protection locked="0"/>
    </xf>
    <xf numFmtId="173" fontId="0" fillId="0" borderId="86" xfId="98" applyNumberFormat="1" applyFont="1" applyFill="1" applyBorder="1" applyAlignment="1" applyProtection="1">
      <alignment horizontal="right"/>
      <protection locked="0"/>
    </xf>
    <xf numFmtId="4" fontId="0" fillId="0" borderId="89" xfId="98" applyNumberFormat="1" applyFont="1" applyFill="1" applyBorder="1" applyAlignment="1" applyProtection="1">
      <alignment horizontal="center"/>
      <protection locked="0"/>
    </xf>
    <xf numFmtId="173" fontId="0" fillId="0" borderId="76" xfId="98" applyNumberFormat="1" applyFont="1" applyFill="1" applyBorder="1" applyAlignment="1" applyProtection="1">
      <alignment horizontal="right"/>
      <protection locked="0"/>
    </xf>
    <xf numFmtId="0" fontId="0" fillId="0" borderId="72" xfId="98" applyNumberFormat="1" applyFont="1" applyFill="1" applyBorder="1" applyAlignment="1" applyProtection="1">
      <alignment/>
      <protection locked="0"/>
    </xf>
    <xf numFmtId="173" fontId="0" fillId="0" borderId="90" xfId="98" applyNumberFormat="1" applyFont="1" applyFill="1" applyBorder="1" applyAlignment="1" applyProtection="1">
      <alignment horizontal="right"/>
      <protection locked="0"/>
    </xf>
    <xf numFmtId="4" fontId="0" fillId="0" borderId="91" xfId="98" applyNumberFormat="1" applyFont="1" applyFill="1" applyBorder="1" applyAlignment="1" applyProtection="1">
      <alignment horizontal="center"/>
      <protection locked="0"/>
    </xf>
    <xf numFmtId="0" fontId="2" fillId="45" borderId="60" xfId="98" applyFont="1" applyFill="1" applyBorder="1" applyAlignment="1" applyProtection="1">
      <alignment horizontal="center"/>
      <protection locked="0"/>
    </xf>
    <xf numFmtId="0" fontId="2" fillId="45" borderId="61" xfId="98" applyFont="1" applyFill="1" applyBorder="1" applyAlignment="1" applyProtection="1">
      <alignment horizontal="center"/>
      <protection locked="0"/>
    </xf>
    <xf numFmtId="0" fontId="2" fillId="45" borderId="73" xfId="98" applyFont="1" applyFill="1" applyBorder="1" applyProtection="1">
      <alignment/>
      <protection locked="0"/>
    </xf>
    <xf numFmtId="3" fontId="2" fillId="45" borderId="73" xfId="98" applyNumberFormat="1" applyFont="1" applyFill="1" applyBorder="1" applyAlignment="1" applyProtection="1">
      <alignment horizontal="center"/>
      <protection locked="0"/>
    </xf>
    <xf numFmtId="3" fontId="2" fillId="45" borderId="92" xfId="98" applyNumberFormat="1" applyFont="1" applyFill="1" applyBorder="1" applyAlignment="1" applyProtection="1">
      <alignment horizontal="center"/>
      <protection locked="0"/>
    </xf>
    <xf numFmtId="3" fontId="2" fillId="45" borderId="93" xfId="98" applyNumberFormat="1" applyFont="1" applyFill="1" applyBorder="1" applyAlignment="1" applyProtection="1">
      <alignment horizontal="right"/>
      <protection locked="0"/>
    </xf>
    <xf numFmtId="0" fontId="0" fillId="0" borderId="76" xfId="98" applyNumberFormat="1" applyFont="1" applyFill="1" applyBorder="1" applyAlignment="1" applyProtection="1">
      <alignment/>
      <protection locked="0"/>
    </xf>
    <xf numFmtId="0" fontId="0" fillId="0" borderId="94" xfId="98" applyNumberFormat="1" applyFont="1" applyFill="1" applyBorder="1" applyAlignment="1" applyProtection="1">
      <alignment/>
      <protection locked="0"/>
    </xf>
    <xf numFmtId="10" fontId="9" fillId="0" borderId="0" xfId="0" applyNumberFormat="1" applyFont="1" applyFill="1" applyBorder="1" applyAlignment="1">
      <alignment/>
    </xf>
    <xf numFmtId="2" fontId="24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0" fillId="55" borderId="24" xfId="0" applyNumberFormat="1" applyFont="1" applyFill="1" applyBorder="1" applyAlignment="1">
      <alignment/>
    </xf>
    <xf numFmtId="0" fontId="4" fillId="0" borderId="29" xfId="0" applyFont="1" applyFill="1" applyBorder="1" applyAlignment="1">
      <alignment horizontal="center" vertical="center" wrapText="1"/>
    </xf>
    <xf numFmtId="3" fontId="0" fillId="0" borderId="29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0" fontId="4" fillId="54" borderId="44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0" fontId="14" fillId="55" borderId="35" xfId="0" applyFont="1" applyFill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2" fillId="55" borderId="37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55" borderId="21" xfId="0" applyNumberFormat="1" applyFill="1" applyBorder="1" applyAlignment="1">
      <alignment/>
    </xf>
    <xf numFmtId="0" fontId="0" fillId="55" borderId="22" xfId="0" applyFill="1" applyBorder="1" applyAlignment="1">
      <alignment/>
    </xf>
    <xf numFmtId="0" fontId="0" fillId="55" borderId="23" xfId="0" applyFill="1" applyBorder="1" applyAlignment="1">
      <alignment/>
    </xf>
    <xf numFmtId="0" fontId="7" fillId="0" borderId="52" xfId="0" applyFont="1" applyBorder="1" applyAlignment="1">
      <alignment/>
    </xf>
    <xf numFmtId="0" fontId="7" fillId="0" borderId="52" xfId="0" applyFont="1" applyBorder="1" applyAlignment="1">
      <alignment horizontal="left" wrapText="1"/>
    </xf>
    <xf numFmtId="0" fontId="0" fillId="0" borderId="52" xfId="0" applyFont="1" applyBorder="1" applyAlignment="1">
      <alignment/>
    </xf>
    <xf numFmtId="0" fontId="0" fillId="0" borderId="52" xfId="0" applyFont="1" applyBorder="1" applyAlignment="1">
      <alignment horizontal="left" wrapText="1"/>
    </xf>
    <xf numFmtId="0" fontId="2" fillId="0" borderId="52" xfId="0" applyFont="1" applyBorder="1" applyAlignment="1">
      <alignment/>
    </xf>
    <xf numFmtId="0" fontId="0" fillId="0" borderId="52" xfId="0" applyFont="1" applyBorder="1" applyAlignment="1">
      <alignment horizontal="left" indent="2"/>
    </xf>
    <xf numFmtId="0" fontId="2" fillId="0" borderId="52" xfId="0" applyFont="1" applyBorder="1" applyAlignment="1">
      <alignment horizontal="left"/>
    </xf>
    <xf numFmtId="0" fontId="8" fillId="55" borderId="22" xfId="0" applyFont="1" applyFill="1" applyBorder="1" applyAlignment="1">
      <alignment horizontal="left" vertical="top"/>
    </xf>
    <xf numFmtId="0" fontId="2" fillId="58" borderId="76" xfId="98" applyFont="1" applyFill="1" applyBorder="1" applyAlignment="1" applyProtection="1">
      <alignment horizontal="center" vertical="center" wrapText="1"/>
      <protection locked="0"/>
    </xf>
    <xf numFmtId="0" fontId="2" fillId="0" borderId="0" xfId="98" applyFont="1" applyFill="1" applyBorder="1" applyAlignment="1">
      <alignment horizontal="left" vertical="top" wrapText="1"/>
      <protection/>
    </xf>
    <xf numFmtId="0" fontId="0" fillId="0" borderId="0" xfId="98" applyNumberFormat="1" applyFont="1" applyFill="1" applyBorder="1" applyAlignment="1">
      <alignment horizontal="left" vertical="top" wrapText="1"/>
      <protection/>
    </xf>
    <xf numFmtId="0" fontId="0" fillId="0" borderId="0" xfId="98" applyFont="1" applyFill="1" applyAlignment="1">
      <alignment horizontal="left" vertical="top" wrapText="1"/>
      <protection/>
    </xf>
    <xf numFmtId="0" fontId="2" fillId="58" borderId="76" xfId="98" applyFont="1" applyFill="1" applyBorder="1" applyAlignment="1" applyProtection="1">
      <alignment horizontal="left" vertical="center" wrapText="1"/>
      <protection locked="0"/>
    </xf>
    <xf numFmtId="0" fontId="2" fillId="58" borderId="81" xfId="98" applyFont="1" applyFill="1" applyBorder="1" applyAlignment="1" applyProtection="1">
      <alignment horizontal="left" vertical="center" wrapText="1"/>
      <protection locked="0"/>
    </xf>
    <xf numFmtId="3" fontId="0" fillId="55" borderId="20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2" fillId="55" borderId="20" xfId="0" applyNumberFormat="1" applyFont="1" applyFill="1" applyBorder="1" applyAlignment="1">
      <alignment/>
    </xf>
    <xf numFmtId="0" fontId="2" fillId="55" borderId="29" xfId="0" applyFont="1" applyFill="1" applyBorder="1" applyAlignment="1">
      <alignment/>
    </xf>
    <xf numFmtId="0" fontId="1" fillId="55" borderId="57" xfId="0" applyFont="1" applyFill="1" applyBorder="1" applyAlignment="1">
      <alignment vertical="top"/>
    </xf>
    <xf numFmtId="0" fontId="0" fillId="0" borderId="58" xfId="0" applyBorder="1" applyAlignment="1">
      <alignment/>
    </xf>
    <xf numFmtId="0" fontId="0" fillId="0" borderId="52" xfId="98" applyNumberFormat="1" applyFont="1" applyFill="1" applyBorder="1" applyAlignment="1" applyProtection="1">
      <alignment horizontal="center"/>
      <protection locked="0"/>
    </xf>
    <xf numFmtId="0" fontId="0" fillId="0" borderId="88" xfId="98" applyNumberFormat="1" applyFont="1" applyFill="1" applyBorder="1" applyAlignment="1" applyProtection="1">
      <alignment horizontal="center"/>
      <protection locked="0"/>
    </xf>
    <xf numFmtId="0" fontId="0" fillId="0" borderId="54" xfId="98" applyNumberFormat="1" applyFont="1" applyFill="1" applyBorder="1" applyAlignment="1" applyProtection="1">
      <alignment/>
      <protection locked="0"/>
    </xf>
    <xf numFmtId="0" fontId="0" fillId="0" borderId="95" xfId="98" applyNumberFormat="1" applyFont="1" applyFill="1" applyBorder="1" applyAlignment="1" applyProtection="1">
      <alignment/>
      <protection locked="0"/>
    </xf>
    <xf numFmtId="0" fontId="0" fillId="56" borderId="58" xfId="98" applyNumberFormat="1" applyFill="1" applyBorder="1" applyProtection="1">
      <alignment/>
      <protection locked="0"/>
    </xf>
    <xf numFmtId="173" fontId="15" fillId="0" borderId="96" xfId="98" applyNumberFormat="1" applyFont="1" applyFill="1" applyBorder="1" applyAlignment="1" applyProtection="1">
      <alignment horizontal="right"/>
      <protection locked="0"/>
    </xf>
    <xf numFmtId="173" fontId="15" fillId="0" borderId="97" xfId="98" applyNumberFormat="1" applyFont="1" applyFill="1" applyBorder="1" applyAlignment="1" applyProtection="1">
      <alignment horizontal="right"/>
      <protection locked="0"/>
    </xf>
    <xf numFmtId="173" fontId="15" fillId="0" borderId="98" xfId="98" applyNumberFormat="1" applyFont="1" applyFill="1" applyBorder="1" applyAlignment="1" applyProtection="1">
      <alignment horizontal="right"/>
      <protection locked="0"/>
    </xf>
    <xf numFmtId="0" fontId="49" fillId="0" borderId="0" xfId="0" applyFont="1" applyAlignment="1">
      <alignment/>
    </xf>
    <xf numFmtId="0" fontId="0" fillId="0" borderId="99" xfId="0" applyBorder="1" applyAlignment="1">
      <alignment/>
    </xf>
    <xf numFmtId="0" fontId="0" fillId="0" borderId="52" xfId="0" applyBorder="1" applyAlignment="1">
      <alignment/>
    </xf>
    <xf numFmtId="218" fontId="0" fillId="0" borderId="52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100" xfId="0" applyNumberFormat="1" applyBorder="1" applyAlignment="1">
      <alignment/>
    </xf>
    <xf numFmtId="3" fontId="0" fillId="0" borderId="101" xfId="0" applyNumberFormat="1" applyBorder="1" applyAlignment="1">
      <alignment/>
    </xf>
    <xf numFmtId="0" fontId="0" fillId="0" borderId="101" xfId="0" applyBorder="1" applyAlignment="1">
      <alignment/>
    </xf>
    <xf numFmtId="3" fontId="0" fillId="0" borderId="53" xfId="0" applyNumberFormat="1" applyBorder="1" applyAlignment="1">
      <alignment/>
    </xf>
    <xf numFmtId="3" fontId="3" fillId="55" borderId="88" xfId="0" applyNumberFormat="1" applyFont="1" applyFill="1" applyBorder="1" applyAlignment="1">
      <alignment/>
    </xf>
    <xf numFmtId="0" fontId="3" fillId="55" borderId="102" xfId="0" applyFont="1" applyFill="1" applyBorder="1" applyAlignment="1">
      <alignment/>
    </xf>
    <xf numFmtId="0" fontId="3" fillId="55" borderId="88" xfId="0" applyFont="1" applyFill="1" applyBorder="1" applyAlignment="1">
      <alignment/>
    </xf>
    <xf numFmtId="218" fontId="3" fillId="55" borderId="88" xfId="0" applyNumberFormat="1" applyFont="1" applyFill="1" applyBorder="1" applyAlignment="1">
      <alignment/>
    </xf>
    <xf numFmtId="3" fontId="3" fillId="55" borderId="103" xfId="0" applyNumberFormat="1" applyFont="1" applyFill="1" applyBorder="1" applyAlignment="1">
      <alignment/>
    </xf>
    <xf numFmtId="3" fontId="3" fillId="55" borderId="104" xfId="0" applyNumberFormat="1" applyFont="1" applyFill="1" applyBorder="1" applyAlignment="1">
      <alignment/>
    </xf>
    <xf numFmtId="3" fontId="3" fillId="55" borderId="105" xfId="0" applyNumberFormat="1" applyFont="1" applyFill="1" applyBorder="1" applyAlignment="1">
      <alignment/>
    </xf>
    <xf numFmtId="0" fontId="0" fillId="55" borderId="47" xfId="0" applyFill="1" applyBorder="1" applyAlignment="1">
      <alignment/>
    </xf>
    <xf numFmtId="0" fontId="0" fillId="55" borderId="28" xfId="0" applyFill="1" applyBorder="1" applyAlignment="1">
      <alignment/>
    </xf>
    <xf numFmtId="0" fontId="4" fillId="54" borderId="37" xfId="0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0" fontId="2" fillId="55" borderId="38" xfId="0" applyFont="1" applyFill="1" applyBorder="1" applyAlignment="1">
      <alignment/>
    </xf>
    <xf numFmtId="0" fontId="2" fillId="55" borderId="22" xfId="0" applyFont="1" applyFill="1" applyBorder="1" applyAlignment="1">
      <alignment/>
    </xf>
    <xf numFmtId="218" fontId="0" fillId="0" borderId="55" xfId="0" applyNumberFormat="1" applyBorder="1" applyAlignment="1">
      <alignment/>
    </xf>
    <xf numFmtId="218" fontId="3" fillId="55" borderId="106" xfId="0" applyNumberFormat="1" applyFont="1" applyFill="1" applyBorder="1" applyAlignment="1">
      <alignment/>
    </xf>
    <xf numFmtId="0" fontId="4" fillId="54" borderId="107" xfId="0" applyFont="1" applyFill="1" applyBorder="1" applyAlignment="1">
      <alignment horizontal="left" vertical="center" wrapText="1"/>
    </xf>
    <xf numFmtId="0" fontId="4" fillId="54" borderId="108" xfId="0" applyFont="1" applyFill="1" applyBorder="1" applyAlignment="1">
      <alignment horizontal="left" vertical="center" wrapText="1"/>
    </xf>
    <xf numFmtId="0" fontId="4" fillId="54" borderId="109" xfId="0" applyFont="1" applyFill="1" applyBorder="1" applyAlignment="1">
      <alignment horizontal="left" wrapText="1"/>
    </xf>
    <xf numFmtId="0" fontId="4" fillId="54" borderId="110" xfId="0" applyFont="1" applyFill="1" applyBorder="1" applyAlignment="1">
      <alignment horizontal="left" wrapText="1"/>
    </xf>
    <xf numFmtId="0" fontId="4" fillId="54" borderId="111" xfId="0" applyFont="1" applyFill="1" applyBorder="1" applyAlignment="1">
      <alignment horizontal="left" wrapText="1"/>
    </xf>
    <xf numFmtId="0" fontId="4" fillId="54" borderId="56" xfId="0" applyFont="1" applyFill="1" applyBorder="1" applyAlignment="1">
      <alignment horizontal="left" vertical="center" wrapText="1"/>
    </xf>
    <xf numFmtId="0" fontId="4" fillId="54" borderId="110" xfId="0" applyFont="1" applyFill="1" applyBorder="1" applyAlignment="1">
      <alignment horizontal="left" vertical="center" wrapText="1"/>
    </xf>
    <xf numFmtId="0" fontId="4" fillId="54" borderId="112" xfId="0" applyFont="1" applyFill="1" applyBorder="1" applyAlignment="1">
      <alignment horizontal="left" vertical="center" wrapText="1"/>
    </xf>
    <xf numFmtId="0" fontId="4" fillId="54" borderId="113" xfId="0" applyFont="1" applyFill="1" applyBorder="1" applyAlignment="1">
      <alignment horizontal="left" vertical="center" wrapText="1"/>
    </xf>
    <xf numFmtId="0" fontId="2" fillId="55" borderId="21" xfId="0" applyFont="1" applyFill="1" applyBorder="1" applyAlignment="1">
      <alignment/>
    </xf>
    <xf numFmtId="2" fontId="2" fillId="55" borderId="40" xfId="0" applyNumberFormat="1" applyFont="1" applyFill="1" applyBorder="1" applyAlignment="1">
      <alignment wrapText="1"/>
    </xf>
    <xf numFmtId="3" fontId="2" fillId="0" borderId="25" xfId="0" applyNumberFormat="1" applyFont="1" applyFill="1" applyBorder="1" applyAlignment="1">
      <alignment/>
    </xf>
    <xf numFmtId="10" fontId="2" fillId="55" borderId="20" xfId="0" applyNumberFormat="1" applyFont="1" applyFill="1" applyBorder="1" applyAlignment="1">
      <alignment/>
    </xf>
    <xf numFmtId="10" fontId="2" fillId="55" borderId="24" xfId="0" applyNumberFormat="1" applyFont="1" applyFill="1" applyBorder="1" applyAlignment="1">
      <alignment/>
    </xf>
    <xf numFmtId="10" fontId="2" fillId="55" borderId="42" xfId="0" applyNumberFormat="1" applyFont="1" applyFill="1" applyBorder="1" applyAlignment="1">
      <alignment/>
    </xf>
    <xf numFmtId="10" fontId="2" fillId="55" borderId="19" xfId="0" applyNumberFormat="1" applyFont="1" applyFill="1" applyBorder="1" applyAlignment="1">
      <alignment/>
    </xf>
    <xf numFmtId="10" fontId="0" fillId="55" borderId="20" xfId="0" applyNumberFormat="1" applyFont="1" applyFill="1" applyBorder="1" applyAlignment="1">
      <alignment/>
    </xf>
    <xf numFmtId="3" fontId="2" fillId="55" borderId="30" xfId="0" applyNumberFormat="1" applyFont="1" applyFill="1" applyBorder="1" applyAlignment="1">
      <alignment horizontal="right"/>
    </xf>
    <xf numFmtId="10" fontId="2" fillId="55" borderId="30" xfId="0" applyNumberFormat="1" applyFont="1" applyFill="1" applyBorder="1" applyAlignment="1">
      <alignment/>
    </xf>
    <xf numFmtId="0" fontId="14" fillId="0" borderId="0" xfId="0" applyFont="1" applyAlignment="1">
      <alignment/>
    </xf>
    <xf numFmtId="3" fontId="0" fillId="55" borderId="25" xfId="0" applyNumberFormat="1" applyFont="1" applyFill="1" applyBorder="1" applyAlignment="1">
      <alignment/>
    </xf>
    <xf numFmtId="10" fontId="2" fillId="55" borderId="25" xfId="0" applyNumberFormat="1" applyFont="1" applyFill="1" applyBorder="1" applyAlignment="1">
      <alignment/>
    </xf>
    <xf numFmtId="0" fontId="7" fillId="58" borderId="75" xfId="98" applyFont="1" applyFill="1" applyBorder="1" applyAlignment="1" applyProtection="1">
      <alignment/>
      <protection locked="0"/>
    </xf>
    <xf numFmtId="0" fontId="2" fillId="0" borderId="0" xfId="98" applyFont="1" applyFill="1" applyBorder="1" applyAlignment="1" applyProtection="1">
      <alignment horizontal="center"/>
      <protection locked="0"/>
    </xf>
    <xf numFmtId="0" fontId="6" fillId="0" borderId="0" xfId="98" applyFont="1" applyFill="1" applyBorder="1" applyAlignment="1" applyProtection="1">
      <alignment wrapText="1"/>
      <protection locked="0"/>
    </xf>
    <xf numFmtId="0" fontId="2" fillId="58" borderId="114" xfId="98" applyFont="1" applyFill="1" applyBorder="1" applyAlignment="1" applyProtection="1">
      <alignment horizontal="center" vertical="center" wrapText="1"/>
      <protection locked="0"/>
    </xf>
    <xf numFmtId="173" fontId="15" fillId="56" borderId="76" xfId="98" applyNumberFormat="1" applyFont="1" applyFill="1" applyBorder="1" applyAlignment="1" applyProtection="1">
      <alignment horizontal="center"/>
      <protection locked="0"/>
    </xf>
    <xf numFmtId="0" fontId="15" fillId="56" borderId="55" xfId="98" applyFont="1" applyFill="1" applyBorder="1" applyAlignment="1" applyProtection="1">
      <alignment horizontal="center"/>
      <protection locked="0"/>
    </xf>
    <xf numFmtId="4" fontId="15" fillId="0" borderId="86" xfId="98" applyNumberFormat="1" applyFont="1" applyFill="1" applyBorder="1" applyAlignment="1" applyProtection="1">
      <alignment horizontal="right"/>
      <protection locked="0"/>
    </xf>
    <xf numFmtId="9" fontId="0" fillId="0" borderId="115" xfId="94" applyFill="1" applyBorder="1" applyAlignment="1" applyProtection="1">
      <alignment horizontal="center"/>
      <protection/>
    </xf>
    <xf numFmtId="0" fontId="0" fillId="56" borderId="55" xfId="98" applyFill="1" applyBorder="1" applyAlignment="1" applyProtection="1">
      <alignment horizontal="center"/>
      <protection locked="0"/>
    </xf>
    <xf numFmtId="4" fontId="15" fillId="0" borderId="76" xfId="98" applyNumberFormat="1" applyFont="1" applyFill="1" applyBorder="1" applyAlignment="1" applyProtection="1">
      <alignment horizontal="right"/>
      <protection locked="0"/>
    </xf>
    <xf numFmtId="9" fontId="0" fillId="56" borderId="54" xfId="94" applyFill="1" applyBorder="1" applyAlignment="1" applyProtection="1">
      <alignment horizontal="center"/>
      <protection locked="0"/>
    </xf>
    <xf numFmtId="4" fontId="15" fillId="0" borderId="87" xfId="98" applyNumberFormat="1" applyFont="1" applyFill="1" applyBorder="1" applyAlignment="1" applyProtection="1">
      <alignment horizontal="right"/>
      <protection locked="0"/>
    </xf>
    <xf numFmtId="0" fontId="15" fillId="0" borderId="0" xfId="98" applyFont="1" applyFill="1" applyBorder="1" applyAlignment="1" applyProtection="1">
      <alignment horizontal="center"/>
      <protection/>
    </xf>
    <xf numFmtId="0" fontId="0" fillId="0" borderId="76" xfId="98" applyFill="1" applyBorder="1" applyAlignment="1">
      <alignment/>
      <protection/>
    </xf>
    <xf numFmtId="0" fontId="15" fillId="0" borderId="76" xfId="98" applyNumberFormat="1" applyFont="1" applyFill="1" applyBorder="1" applyAlignment="1" applyProtection="1">
      <alignment/>
      <protection locked="0"/>
    </xf>
    <xf numFmtId="0" fontId="0" fillId="0" borderId="0" xfId="98" applyFill="1" applyBorder="1">
      <alignment/>
      <protection/>
    </xf>
    <xf numFmtId="0" fontId="15" fillId="59" borderId="76" xfId="98" applyFont="1" applyFill="1" applyBorder="1" applyAlignment="1" applyProtection="1">
      <alignment horizontal="left"/>
      <protection locked="0"/>
    </xf>
    <xf numFmtId="173" fontId="15" fillId="59" borderId="76" xfId="98" applyNumberFormat="1" applyFont="1" applyFill="1" applyBorder="1" applyAlignment="1" applyProtection="1">
      <alignment horizontal="center"/>
      <protection locked="0"/>
    </xf>
    <xf numFmtId="0" fontId="15" fillId="59" borderId="94" xfId="98" applyFont="1" applyFill="1" applyBorder="1" applyAlignment="1" applyProtection="1">
      <alignment horizontal="left"/>
      <protection locked="0"/>
    </xf>
    <xf numFmtId="173" fontId="15" fillId="59" borderId="94" xfId="98" applyNumberFormat="1" applyFont="1" applyFill="1" applyBorder="1" applyAlignment="1" applyProtection="1">
      <alignment horizontal="center"/>
      <protection locked="0"/>
    </xf>
    <xf numFmtId="0" fontId="15" fillId="56" borderId="116" xfId="98" applyFont="1" applyFill="1" applyBorder="1" applyAlignment="1" applyProtection="1">
      <alignment horizontal="center"/>
      <protection locked="0"/>
    </xf>
    <xf numFmtId="4" fontId="15" fillId="0" borderId="94" xfId="98" applyNumberFormat="1" applyFont="1" applyFill="1" applyBorder="1" applyAlignment="1" applyProtection="1">
      <alignment horizontal="right"/>
      <protection locked="0"/>
    </xf>
    <xf numFmtId="9" fontId="0" fillId="56" borderId="117" xfId="94" applyFill="1" applyBorder="1" applyAlignment="1" applyProtection="1">
      <alignment horizontal="center"/>
      <protection locked="0"/>
    </xf>
    <xf numFmtId="0" fontId="6" fillId="0" borderId="0" xfId="98" applyFont="1" applyFill="1" applyBorder="1" applyAlignment="1" applyProtection="1">
      <alignment/>
      <protection locked="0"/>
    </xf>
    <xf numFmtId="173" fontId="15" fillId="0" borderId="86" xfId="98" applyNumberFormat="1" applyFont="1" applyFill="1" applyBorder="1" applyAlignment="1" applyProtection="1">
      <alignment horizontal="center"/>
      <protection locked="0"/>
    </xf>
    <xf numFmtId="173" fontId="15" fillId="0" borderId="114" xfId="98" applyNumberFormat="1" applyFont="1" applyFill="1" applyBorder="1" applyAlignment="1" applyProtection="1">
      <alignment horizontal="center"/>
      <protection locked="0"/>
    </xf>
    <xf numFmtId="173" fontId="15" fillId="0" borderId="76" xfId="98" applyNumberFormat="1" applyFont="1" applyFill="1" applyBorder="1" applyAlignment="1" applyProtection="1">
      <alignment horizontal="center"/>
      <protection locked="0"/>
    </xf>
    <xf numFmtId="9" fontId="0" fillId="56" borderId="118" xfId="94" applyFill="1" applyBorder="1" applyAlignment="1" applyProtection="1">
      <alignment horizontal="center"/>
      <protection locked="0"/>
    </xf>
    <xf numFmtId="0" fontId="15" fillId="0" borderId="94" xfId="98" applyNumberFormat="1" applyFont="1" applyFill="1" applyBorder="1" applyAlignment="1" applyProtection="1">
      <alignment/>
      <protection locked="0"/>
    </xf>
    <xf numFmtId="173" fontId="15" fillId="0" borderId="94" xfId="98" applyNumberFormat="1" applyFont="1" applyFill="1" applyBorder="1" applyAlignment="1" applyProtection="1">
      <alignment horizontal="center"/>
      <protection locked="0"/>
    </xf>
    <xf numFmtId="173" fontId="15" fillId="0" borderId="90" xfId="98" applyNumberFormat="1" applyFont="1" applyFill="1" applyBorder="1" applyAlignment="1" applyProtection="1">
      <alignment horizontal="center"/>
      <protection locked="0"/>
    </xf>
    <xf numFmtId="4" fontId="15" fillId="0" borderId="90" xfId="98" applyNumberFormat="1" applyFont="1" applyFill="1" applyBorder="1" applyAlignment="1" applyProtection="1">
      <alignment horizontal="right"/>
      <protection locked="0"/>
    </xf>
    <xf numFmtId="9" fontId="0" fillId="56" borderId="119" xfId="94" applyFill="1" applyBorder="1" applyAlignment="1" applyProtection="1">
      <alignment horizontal="center"/>
      <protection locked="0"/>
    </xf>
    <xf numFmtId="0" fontId="27" fillId="58" borderId="76" xfId="98" applyFont="1" applyFill="1" applyBorder="1" applyAlignment="1" applyProtection="1">
      <alignment horizontal="left" vertical="center" wrapText="1"/>
      <protection locked="0"/>
    </xf>
    <xf numFmtId="0" fontId="2" fillId="58" borderId="55" xfId="98" applyFont="1" applyFill="1" applyBorder="1" applyAlignment="1" applyProtection="1">
      <alignment horizontal="left" vertical="center" wrapText="1"/>
      <protection locked="0"/>
    </xf>
    <xf numFmtId="0" fontId="7" fillId="58" borderId="120" xfId="98" applyFont="1" applyFill="1" applyBorder="1" applyAlignment="1" applyProtection="1">
      <alignment/>
      <protection locked="0"/>
    </xf>
    <xf numFmtId="0" fontId="2" fillId="58" borderId="121" xfId="98" applyFont="1" applyFill="1" applyBorder="1" applyAlignment="1" applyProtection="1">
      <alignment horizontal="center" vertical="center" wrapText="1"/>
      <protection locked="0"/>
    </xf>
    <xf numFmtId="4" fontId="15" fillId="45" borderId="121" xfId="98" applyNumberFormat="1" applyFont="1" applyFill="1" applyBorder="1" applyAlignment="1" applyProtection="1">
      <alignment horizontal="right"/>
      <protection/>
    </xf>
    <xf numFmtId="4" fontId="15" fillId="45" borderId="121" xfId="98" applyNumberFormat="1" applyFont="1" applyFill="1" applyBorder="1" applyAlignment="1" applyProtection="1">
      <alignment horizontal="center"/>
      <protection/>
    </xf>
    <xf numFmtId="4" fontId="15" fillId="45" borderId="122" xfId="98" applyNumberFormat="1" applyFont="1" applyFill="1" applyBorder="1" applyAlignment="1" applyProtection="1">
      <alignment horizontal="center"/>
      <protection/>
    </xf>
    <xf numFmtId="0" fontId="15" fillId="45" borderId="123" xfId="98" applyFont="1" applyFill="1" applyBorder="1" applyAlignment="1" applyProtection="1">
      <alignment horizontal="center"/>
      <protection locked="0"/>
    </xf>
    <xf numFmtId="4" fontId="15" fillId="0" borderId="71" xfId="98" applyNumberFormat="1" applyFont="1" applyFill="1" applyBorder="1" applyAlignment="1" applyProtection="1">
      <alignment horizontal="right"/>
      <protection locked="0"/>
    </xf>
    <xf numFmtId="0" fontId="9" fillId="58" borderId="120" xfId="98" applyFont="1" applyFill="1" applyBorder="1" applyAlignment="1" applyProtection="1">
      <alignment horizontal="center"/>
      <protection locked="0"/>
    </xf>
    <xf numFmtId="4" fontId="15" fillId="45" borderId="121" xfId="98" applyNumberFormat="1" applyFont="1" applyFill="1" applyBorder="1" applyProtection="1">
      <alignment/>
      <protection/>
    </xf>
    <xf numFmtId="0" fontId="15" fillId="45" borderId="93" xfId="98" applyFont="1" applyFill="1" applyBorder="1" applyAlignment="1" applyProtection="1">
      <alignment horizontal="center"/>
      <protection locked="0"/>
    </xf>
    <xf numFmtId="4" fontId="15" fillId="45" borderId="122" xfId="98" applyNumberFormat="1" applyFont="1" applyFill="1" applyBorder="1" applyProtection="1">
      <alignment/>
      <protection/>
    </xf>
    <xf numFmtId="0" fontId="2" fillId="58" borderId="124" xfId="98" applyFont="1" applyFill="1" applyBorder="1" applyAlignment="1" applyProtection="1">
      <alignment vertical="center"/>
      <protection locked="0"/>
    </xf>
    <xf numFmtId="0" fontId="2" fillId="58" borderId="121" xfId="98" applyFont="1" applyFill="1" applyBorder="1" applyAlignment="1" applyProtection="1">
      <alignment horizontal="center" wrapText="1"/>
      <protection locked="0"/>
    </xf>
    <xf numFmtId="0" fontId="15" fillId="0" borderId="124" xfId="98" applyNumberFormat="1" applyFont="1" applyFill="1" applyBorder="1" applyAlignment="1" applyProtection="1">
      <alignment/>
      <protection locked="0"/>
    </xf>
    <xf numFmtId="4" fontId="15" fillId="0" borderId="125" xfId="98" applyNumberFormat="1" applyFont="1" applyFill="1" applyBorder="1" applyAlignment="1" applyProtection="1">
      <alignment/>
      <protection/>
    </xf>
    <xf numFmtId="4" fontId="15" fillId="0" borderId="121" xfId="98" applyNumberFormat="1" applyFont="1" applyFill="1" applyBorder="1" applyAlignment="1" applyProtection="1">
      <alignment/>
      <protection/>
    </xf>
    <xf numFmtId="9" fontId="0" fillId="56" borderId="91" xfId="94" applyFill="1" applyBorder="1" applyAlignment="1" applyProtection="1">
      <alignment/>
      <protection locked="0"/>
    </xf>
    <xf numFmtId="4" fontId="15" fillId="56" borderId="126" xfId="98" applyNumberFormat="1" applyFont="1" applyFill="1" applyBorder="1" applyAlignment="1" applyProtection="1">
      <alignment horizontal="right"/>
      <protection/>
    </xf>
    <xf numFmtId="4" fontId="15" fillId="0" borderId="125" xfId="98" applyNumberFormat="1" applyFont="1" applyFill="1" applyBorder="1" applyAlignment="1" applyProtection="1">
      <alignment horizontal="right"/>
      <protection locked="0"/>
    </xf>
    <xf numFmtId="4" fontId="15" fillId="0" borderId="121" xfId="98" applyNumberFormat="1" applyFont="1" applyFill="1" applyBorder="1" applyAlignment="1" applyProtection="1">
      <alignment horizontal="right"/>
      <protection locked="0"/>
    </xf>
    <xf numFmtId="4" fontId="9" fillId="45" borderId="123" xfId="98" applyNumberFormat="1" applyFont="1" applyFill="1" applyBorder="1" applyAlignment="1" applyProtection="1">
      <alignment horizontal="center"/>
      <protection locked="0"/>
    </xf>
    <xf numFmtId="0" fontId="0" fillId="56" borderId="0" xfId="98" applyNumberFormat="1" applyFill="1" applyBorder="1" applyProtection="1">
      <alignment/>
      <protection locked="0"/>
    </xf>
    <xf numFmtId="0" fontId="47" fillId="59" borderId="0" xfId="98" applyFont="1" applyFill="1" applyBorder="1" applyAlignment="1" applyProtection="1">
      <alignment horizontal="center"/>
      <protection locked="0"/>
    </xf>
    <xf numFmtId="0" fontId="0" fillId="0" borderId="0" xfId="98" applyFill="1" applyBorder="1" applyAlignment="1">
      <alignment/>
      <protection/>
    </xf>
    <xf numFmtId="14" fontId="2" fillId="0" borderId="52" xfId="98" applyNumberFormat="1" applyFont="1" applyFill="1" applyBorder="1" applyAlignment="1">
      <alignment horizontal="center"/>
      <protection/>
    </xf>
    <xf numFmtId="14" fontId="2" fillId="0" borderId="127" xfId="98" applyNumberFormat="1" applyFont="1" applyFill="1" applyBorder="1" applyAlignment="1">
      <alignment horizontal="center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52" xfId="0" applyFill="1" applyBorder="1" applyAlignment="1">
      <alignment/>
    </xf>
    <xf numFmtId="0" fontId="0" fillId="0" borderId="101" xfId="0" applyFill="1" applyBorder="1" applyAlignment="1">
      <alignment/>
    </xf>
    <xf numFmtId="0" fontId="2" fillId="55" borderId="35" xfId="0" applyFont="1" applyFill="1" applyBorder="1" applyAlignment="1">
      <alignment horizontal="center"/>
    </xf>
    <xf numFmtId="0" fontId="2" fillId="55" borderId="38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right"/>
    </xf>
    <xf numFmtId="0" fontId="2" fillId="55" borderId="21" xfId="0" applyFont="1" applyFill="1" applyBorder="1" applyAlignment="1">
      <alignment horizontal="left"/>
    </xf>
    <xf numFmtId="3" fontId="0" fillId="0" borderId="25" xfId="0" applyNumberFormat="1" applyFont="1" applyFill="1" applyBorder="1" applyAlignment="1">
      <alignment horizontal="right"/>
    </xf>
    <xf numFmtId="3" fontId="2" fillId="55" borderId="25" xfId="0" applyNumberFormat="1" applyFont="1" applyFill="1" applyBorder="1" applyAlignment="1">
      <alignment/>
    </xf>
    <xf numFmtId="0" fontId="2" fillId="55" borderId="22" xfId="0" applyFont="1" applyFill="1" applyBorder="1" applyAlignment="1">
      <alignment horizontal="left"/>
    </xf>
    <xf numFmtId="3" fontId="2" fillId="55" borderId="27" xfId="0" applyNumberFormat="1" applyFont="1" applyFill="1" applyBorder="1" applyAlignment="1">
      <alignment horizontal="right"/>
    </xf>
    <xf numFmtId="3" fontId="0" fillId="55" borderId="40" xfId="0" applyNumberFormat="1" applyFill="1" applyBorder="1" applyAlignment="1">
      <alignment/>
    </xf>
    <xf numFmtId="0" fontId="9" fillId="0" borderId="128" xfId="0" applyFont="1" applyBorder="1" applyAlignment="1">
      <alignment/>
    </xf>
    <xf numFmtId="0" fontId="9" fillId="0" borderId="129" xfId="0" applyFont="1" applyBorder="1" applyAlignment="1">
      <alignment/>
    </xf>
    <xf numFmtId="0" fontId="0" fillId="0" borderId="52" xfId="0" applyFont="1" applyBorder="1" applyAlignment="1">
      <alignment vertical="top"/>
    </xf>
    <xf numFmtId="0" fontId="50" fillId="0" borderId="0" xfId="0" applyFont="1" applyAlignment="1">
      <alignment/>
    </xf>
    <xf numFmtId="0" fontId="4" fillId="54" borderId="47" xfId="0" applyFont="1" applyFill="1" applyBorder="1" applyAlignment="1">
      <alignment/>
    </xf>
    <xf numFmtId="0" fontId="11" fillId="0" borderId="0" xfId="82" applyFill="1" applyBorder="1" applyAlignment="1" applyProtection="1">
      <alignment/>
      <protection/>
    </xf>
    <xf numFmtId="0" fontId="2" fillId="55" borderId="29" xfId="0" applyFont="1" applyFill="1" applyBorder="1" applyAlignment="1">
      <alignment horizontal="left"/>
    </xf>
    <xf numFmtId="0" fontId="3" fillId="55" borderId="53" xfId="0" applyFont="1" applyFill="1" applyBorder="1" applyAlignment="1">
      <alignment horizontal="left" vertical="top"/>
    </xf>
    <xf numFmtId="0" fontId="3" fillId="55" borderId="54" xfId="0" applyFont="1" applyFill="1" applyBorder="1" applyAlignment="1">
      <alignment horizontal="left" vertical="top"/>
    </xf>
    <xf numFmtId="0" fontId="3" fillId="55" borderId="130" xfId="0" applyFont="1" applyFill="1" applyBorder="1" applyAlignment="1">
      <alignment horizontal="left"/>
    </xf>
    <xf numFmtId="0" fontId="18" fillId="0" borderId="53" xfId="0" applyFont="1" applyFill="1" applyBorder="1" applyAlignment="1">
      <alignment horizontal="left" vertical="top" wrapText="1"/>
    </xf>
    <xf numFmtId="0" fontId="18" fillId="0" borderId="55" xfId="0" applyFont="1" applyFill="1" applyBorder="1" applyAlignment="1">
      <alignment horizontal="left" vertical="top" wrapText="1"/>
    </xf>
    <xf numFmtId="0" fontId="18" fillId="0" borderId="54" xfId="0" applyFont="1" applyFill="1" applyBorder="1" applyAlignment="1">
      <alignment horizontal="left" vertical="top" wrapText="1"/>
    </xf>
    <xf numFmtId="0" fontId="18" fillId="0" borderId="53" xfId="0" applyFont="1" applyFill="1" applyBorder="1" applyAlignment="1">
      <alignment horizontal="left" wrapText="1"/>
    </xf>
    <xf numFmtId="0" fontId="18" fillId="0" borderId="55" xfId="0" applyFont="1" applyFill="1" applyBorder="1" applyAlignment="1">
      <alignment horizontal="left" wrapText="1"/>
    </xf>
    <xf numFmtId="0" fontId="18" fillId="0" borderId="54" xfId="0" applyFont="1" applyFill="1" applyBorder="1" applyAlignment="1">
      <alignment horizontal="left" wrapText="1"/>
    </xf>
    <xf numFmtId="0" fontId="3" fillId="55" borderId="53" xfId="0" applyFont="1" applyFill="1" applyBorder="1" applyAlignment="1">
      <alignment horizontal="left"/>
    </xf>
    <xf numFmtId="0" fontId="3" fillId="55" borderId="54" xfId="0" applyFont="1" applyFill="1" applyBorder="1" applyAlignment="1">
      <alignment horizontal="left"/>
    </xf>
    <xf numFmtId="0" fontId="18" fillId="0" borderId="34" xfId="0" applyFont="1" applyFill="1" applyBorder="1" applyAlignment="1">
      <alignment horizontal="left" wrapText="1"/>
    </xf>
    <xf numFmtId="0" fontId="18" fillId="0" borderId="35" xfId="0" applyFont="1" applyFill="1" applyBorder="1" applyAlignment="1">
      <alignment horizontal="left" wrapText="1"/>
    </xf>
    <xf numFmtId="0" fontId="18" fillId="0" borderId="36" xfId="0" applyFont="1" applyFill="1" applyBorder="1" applyAlignment="1">
      <alignment horizontal="left" wrapText="1"/>
    </xf>
    <xf numFmtId="0" fontId="3" fillId="0" borderId="53" xfId="0" applyFont="1" applyFill="1" applyBorder="1" applyAlignment="1">
      <alignment horizontal="left"/>
    </xf>
    <xf numFmtId="0" fontId="3" fillId="0" borderId="55" xfId="0" applyFont="1" applyFill="1" applyBorder="1" applyAlignment="1">
      <alignment horizontal="left"/>
    </xf>
    <xf numFmtId="0" fontId="3" fillId="0" borderId="54" xfId="0" applyFont="1" applyFill="1" applyBorder="1" applyAlignment="1">
      <alignment horizontal="left"/>
    </xf>
    <xf numFmtId="0" fontId="3" fillId="55" borderId="52" xfId="0" applyFont="1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14" fontId="9" fillId="0" borderId="32" xfId="0" applyNumberFormat="1" applyFont="1" applyFill="1" applyBorder="1" applyAlignment="1">
      <alignment horizontal="left"/>
    </xf>
    <xf numFmtId="0" fontId="3" fillId="55" borderId="131" xfId="0" applyFont="1" applyFill="1" applyBorder="1" applyAlignment="1">
      <alignment horizontal="left"/>
    </xf>
    <xf numFmtId="0" fontId="3" fillId="55" borderId="32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29" xfId="0" applyFont="1" applyFill="1" applyBorder="1" applyAlignment="1">
      <alignment horizontal="center" vertical="top" wrapText="1"/>
    </xf>
    <xf numFmtId="0" fontId="12" fillId="54" borderId="45" xfId="0" applyFont="1" applyFill="1" applyBorder="1" applyAlignment="1">
      <alignment horizontal="left" vertical="center"/>
    </xf>
    <xf numFmtId="0" fontId="0" fillId="54" borderId="43" xfId="0" applyFill="1" applyBorder="1" applyAlignment="1">
      <alignment horizontal="left"/>
    </xf>
    <xf numFmtId="0" fontId="0" fillId="54" borderId="44" xfId="0" applyFill="1" applyBorder="1" applyAlignment="1">
      <alignment horizontal="left"/>
    </xf>
    <xf numFmtId="0" fontId="0" fillId="54" borderId="41" xfId="0" applyFill="1" applyBorder="1" applyAlignment="1">
      <alignment horizontal="left"/>
    </xf>
    <xf numFmtId="4" fontId="4" fillId="54" borderId="42" xfId="97" applyNumberFormat="1" applyFont="1" applyFill="1" applyBorder="1" applyAlignment="1">
      <alignment horizontal="center" vertical="center" wrapText="1"/>
      <protection/>
    </xf>
    <xf numFmtId="4" fontId="4" fillId="54" borderId="46" xfId="97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left" wrapText="1"/>
    </xf>
    <xf numFmtId="0" fontId="12" fillId="54" borderId="37" xfId="0" applyFont="1" applyFill="1" applyBorder="1" applyAlignment="1">
      <alignment horizontal="left"/>
    </xf>
    <xf numFmtId="0" fontId="12" fillId="54" borderId="47" xfId="0" applyFont="1" applyFill="1" applyBorder="1" applyAlignment="1">
      <alignment horizontal="left"/>
    </xf>
    <xf numFmtId="0" fontId="12" fillId="54" borderId="28" xfId="0" applyFont="1" applyFill="1" applyBorder="1" applyAlignment="1">
      <alignment horizontal="left"/>
    </xf>
    <xf numFmtId="0" fontId="12" fillId="54" borderId="43" xfId="0" applyFont="1" applyFill="1" applyBorder="1" applyAlignment="1">
      <alignment horizontal="left" vertical="center"/>
    </xf>
    <xf numFmtId="0" fontId="12" fillId="54" borderId="44" xfId="0" applyFont="1" applyFill="1" applyBorder="1" applyAlignment="1">
      <alignment horizontal="left" vertical="center"/>
    </xf>
    <xf numFmtId="0" fontId="12" fillId="54" borderId="41" xfId="0" applyFont="1" applyFill="1" applyBorder="1" applyAlignment="1">
      <alignment horizontal="left" vertical="center"/>
    </xf>
    <xf numFmtId="0" fontId="4" fillId="54" borderId="37" xfId="0" applyFont="1" applyFill="1" applyBorder="1" applyAlignment="1">
      <alignment horizontal="center"/>
    </xf>
    <xf numFmtId="0" fontId="4" fillId="54" borderId="47" xfId="0" applyFont="1" applyFill="1" applyBorder="1" applyAlignment="1">
      <alignment horizontal="center"/>
    </xf>
    <xf numFmtId="0" fontId="4" fillId="54" borderId="28" xfId="0" applyFont="1" applyFill="1" applyBorder="1" applyAlignment="1">
      <alignment horizontal="center"/>
    </xf>
    <xf numFmtId="0" fontId="2" fillId="0" borderId="0" xfId="98" applyFont="1" applyFill="1" applyBorder="1" applyAlignment="1">
      <alignment horizontal="left" vertical="top" wrapText="1"/>
      <protection/>
    </xf>
    <xf numFmtId="0" fontId="2" fillId="58" borderId="114" xfId="98" applyFont="1" applyFill="1" applyBorder="1" applyAlignment="1" applyProtection="1">
      <alignment horizontal="center" vertical="center" wrapText="1"/>
      <protection locked="0"/>
    </xf>
    <xf numFmtId="0" fontId="2" fillId="58" borderId="86" xfId="98" applyFont="1" applyFill="1" applyBorder="1" applyAlignment="1" applyProtection="1">
      <alignment horizontal="center" vertical="center" wrapText="1"/>
      <protection locked="0"/>
    </xf>
    <xf numFmtId="0" fontId="2" fillId="58" borderId="132" xfId="98" applyFont="1" applyFill="1" applyBorder="1" applyAlignment="1" applyProtection="1">
      <alignment horizontal="center" vertical="center" wrapText="1"/>
      <protection locked="0"/>
    </xf>
    <xf numFmtId="0" fontId="2" fillId="58" borderId="130" xfId="98" applyFont="1" applyFill="1" applyBorder="1" applyAlignment="1" applyProtection="1">
      <alignment horizontal="center" vertical="center" wrapText="1"/>
      <protection locked="0"/>
    </xf>
    <xf numFmtId="0" fontId="2" fillId="58" borderId="33" xfId="98" applyFont="1" applyFill="1" applyBorder="1" applyAlignment="1" applyProtection="1">
      <alignment horizontal="center" vertical="center" wrapText="1"/>
      <protection locked="0"/>
    </xf>
    <xf numFmtId="0" fontId="2" fillId="58" borderId="36" xfId="98" applyFont="1" applyFill="1" applyBorder="1" applyAlignment="1" applyProtection="1">
      <alignment horizontal="center" vertical="center" wrapText="1"/>
      <protection locked="0"/>
    </xf>
    <xf numFmtId="0" fontId="6" fillId="60" borderId="68" xfId="98" applyFont="1" applyFill="1" applyBorder="1" applyAlignment="1" applyProtection="1">
      <alignment horizontal="left"/>
      <protection locked="0"/>
    </xf>
    <xf numFmtId="0" fontId="6" fillId="60" borderId="75" xfId="98" applyFont="1" applyFill="1" applyBorder="1" applyAlignment="1" applyProtection="1">
      <alignment horizontal="left"/>
      <protection locked="0"/>
    </xf>
    <xf numFmtId="0" fontId="6" fillId="60" borderId="120" xfId="98" applyFont="1" applyFill="1" applyBorder="1" applyAlignment="1" applyProtection="1">
      <alignment horizontal="left"/>
      <protection locked="0"/>
    </xf>
    <xf numFmtId="0" fontId="2" fillId="58" borderId="133" xfId="98" applyFont="1" applyFill="1" applyBorder="1" applyAlignment="1" applyProtection="1">
      <alignment horizontal="left" vertical="center"/>
      <protection locked="0"/>
    </xf>
    <xf numFmtId="0" fontId="2" fillId="58" borderId="114" xfId="98" applyFont="1" applyFill="1" applyBorder="1" applyAlignment="1" applyProtection="1">
      <alignment horizontal="left" vertical="center"/>
      <protection locked="0"/>
    </xf>
    <xf numFmtId="0" fontId="2" fillId="58" borderId="83" xfId="98" applyFont="1" applyFill="1" applyBorder="1" applyAlignment="1" applyProtection="1">
      <alignment horizontal="left" vertical="center"/>
      <protection locked="0"/>
    </xf>
    <xf numFmtId="0" fontId="2" fillId="58" borderId="134" xfId="98" applyFont="1" applyFill="1" applyBorder="1" applyAlignment="1" applyProtection="1">
      <alignment horizontal="left" vertical="center"/>
      <protection locked="0"/>
    </xf>
    <xf numFmtId="0" fontId="2" fillId="58" borderId="86" xfId="98" applyFont="1" applyFill="1" applyBorder="1" applyAlignment="1" applyProtection="1">
      <alignment horizontal="left" vertical="center"/>
      <protection locked="0"/>
    </xf>
    <xf numFmtId="0" fontId="2" fillId="58" borderId="115" xfId="98" applyFont="1" applyFill="1" applyBorder="1" applyAlignment="1" applyProtection="1">
      <alignment horizontal="left" vertical="center"/>
      <protection locked="0"/>
    </xf>
    <xf numFmtId="0" fontId="15" fillId="59" borderId="124" xfId="98" applyNumberFormat="1" applyFont="1" applyFill="1" applyBorder="1" applyAlignment="1" applyProtection="1">
      <alignment/>
      <protection locked="0"/>
    </xf>
    <xf numFmtId="0" fontId="0" fillId="0" borderId="76" xfId="98" applyBorder="1" applyAlignment="1">
      <alignment/>
      <protection/>
    </xf>
    <xf numFmtId="0" fontId="0" fillId="0" borderId="81" xfId="98" applyBorder="1" applyAlignment="1">
      <alignment/>
      <protection/>
    </xf>
    <xf numFmtId="0" fontId="2" fillId="0" borderId="0" xfId="98" applyNumberFormat="1" applyFont="1" applyFill="1" applyAlignment="1" applyProtection="1">
      <alignment horizontal="left" vertical="top" wrapText="1"/>
      <protection/>
    </xf>
    <xf numFmtId="0" fontId="2" fillId="58" borderId="59" xfId="98" applyFont="1" applyFill="1" applyBorder="1" applyAlignment="1" applyProtection="1">
      <alignment horizontal="center" vertical="center" wrapText="1"/>
      <protection locked="0"/>
    </xf>
    <xf numFmtId="0" fontId="6" fillId="60" borderId="66" xfId="98" applyFont="1" applyFill="1" applyBorder="1" applyAlignment="1" applyProtection="1">
      <alignment horizontal="left"/>
      <protection locked="0"/>
    </xf>
    <xf numFmtId="0" fontId="6" fillId="60" borderId="67" xfId="98" applyFont="1" applyFill="1" applyBorder="1" applyAlignment="1" applyProtection="1">
      <alignment horizontal="left"/>
      <protection locked="0"/>
    </xf>
    <xf numFmtId="0" fontId="6" fillId="60" borderId="135" xfId="98" applyFont="1" applyFill="1" applyBorder="1" applyAlignment="1" applyProtection="1">
      <alignment horizontal="left"/>
      <protection locked="0"/>
    </xf>
    <xf numFmtId="0" fontId="2" fillId="58" borderId="83" xfId="98" applyFont="1" applyFill="1" applyBorder="1" applyAlignment="1" applyProtection="1">
      <alignment horizontal="center" vertical="center" wrapText="1"/>
      <protection locked="0"/>
    </xf>
    <xf numFmtId="0" fontId="2" fillId="58" borderId="115" xfId="98" applyFont="1" applyFill="1" applyBorder="1" applyAlignment="1" applyProtection="1">
      <alignment horizontal="center" vertical="center" wrapText="1"/>
      <protection locked="0"/>
    </xf>
    <xf numFmtId="0" fontId="2" fillId="58" borderId="136" xfId="98" applyFont="1" applyFill="1" applyBorder="1" applyAlignment="1" applyProtection="1">
      <alignment horizontal="center" vertical="center" wrapText="1"/>
      <protection locked="0"/>
    </xf>
    <xf numFmtId="0" fontId="2" fillId="58" borderId="125" xfId="98" applyFont="1" applyFill="1" applyBorder="1" applyAlignment="1" applyProtection="1">
      <alignment horizontal="center" vertical="center" wrapText="1"/>
      <protection locked="0"/>
    </xf>
    <xf numFmtId="0" fontId="2" fillId="58" borderId="76" xfId="98" applyFont="1" applyFill="1" applyBorder="1" applyAlignment="1" applyProtection="1">
      <alignment horizontal="center" vertical="center" wrapText="1"/>
      <protection locked="0"/>
    </xf>
    <xf numFmtId="0" fontId="2" fillId="58" borderId="52" xfId="98" applyFont="1" applyFill="1" applyBorder="1" applyAlignment="1" applyProtection="1">
      <alignment horizontal="center" vertical="center" wrapText="1"/>
      <protection locked="0"/>
    </xf>
    <xf numFmtId="0" fontId="2" fillId="58" borderId="137" xfId="98" applyFont="1" applyFill="1" applyBorder="1" applyAlignment="1" applyProtection="1">
      <alignment horizontal="center" vertical="center" wrapText="1"/>
      <protection locked="0"/>
    </xf>
    <xf numFmtId="0" fontId="2" fillId="0" borderId="0" xfId="98" applyFont="1" applyFill="1" applyAlignment="1">
      <alignment horizontal="left" wrapText="1"/>
      <protection/>
    </xf>
    <xf numFmtId="0" fontId="0" fillId="0" borderId="0" xfId="98" applyFont="1" applyFill="1" applyAlignment="1">
      <alignment horizontal="left" wrapText="1"/>
      <protection/>
    </xf>
    <xf numFmtId="0" fontId="15" fillId="56" borderId="124" xfId="98" applyNumberFormat="1" applyFont="1" applyFill="1" applyBorder="1" applyAlignment="1" applyProtection="1">
      <alignment horizontal="left"/>
      <protection locked="0"/>
    </xf>
    <xf numFmtId="0" fontId="15" fillId="56" borderId="76" xfId="98" applyNumberFormat="1" applyFont="1" applyFill="1" applyBorder="1" applyAlignment="1" applyProtection="1">
      <alignment horizontal="left"/>
      <protection locked="0"/>
    </xf>
    <xf numFmtId="0" fontId="15" fillId="56" borderId="81" xfId="98" applyNumberFormat="1" applyFont="1" applyFill="1" applyBorder="1" applyAlignment="1" applyProtection="1">
      <alignment horizontal="left"/>
      <protection locked="0"/>
    </xf>
    <xf numFmtId="0" fontId="2" fillId="55" borderId="138" xfId="98" applyFont="1" applyFill="1" applyBorder="1" applyAlignment="1" applyProtection="1">
      <alignment horizontal="center" vertical="center" wrapText="1"/>
      <protection locked="0"/>
    </xf>
    <xf numFmtId="0" fontId="2" fillId="55" borderId="83" xfId="98" applyFont="1" applyFill="1" applyBorder="1" applyAlignment="1" applyProtection="1">
      <alignment horizontal="center" vertical="center" wrapText="1"/>
      <protection locked="0"/>
    </xf>
    <xf numFmtId="4" fontId="15" fillId="56" borderId="59" xfId="98" applyNumberFormat="1" applyFont="1" applyFill="1" applyBorder="1" applyAlignment="1" applyProtection="1">
      <alignment horizontal="center"/>
      <protection locked="0"/>
    </xf>
    <xf numFmtId="4" fontId="15" fillId="56" borderId="81" xfId="98" applyNumberFormat="1" applyFont="1" applyFill="1" applyBorder="1" applyAlignment="1" applyProtection="1">
      <alignment horizontal="center"/>
      <protection locked="0"/>
    </xf>
    <xf numFmtId="0" fontId="2" fillId="0" borderId="0" xfId="98" applyFont="1" applyFill="1" applyAlignment="1" applyProtection="1">
      <alignment vertical="top" wrapText="1"/>
      <protection/>
    </xf>
    <xf numFmtId="0" fontId="0" fillId="0" borderId="0" xfId="98" applyFont="1" applyFill="1" applyAlignment="1">
      <alignment vertical="top" wrapText="1"/>
      <protection/>
    </xf>
    <xf numFmtId="0" fontId="0" fillId="0" borderId="0" xfId="98" applyFont="1" applyFill="1" applyAlignment="1">
      <alignment wrapText="1"/>
      <protection/>
    </xf>
    <xf numFmtId="0" fontId="15" fillId="56" borderId="124" xfId="98" applyNumberFormat="1" applyFont="1" applyFill="1" applyBorder="1" applyAlignment="1" applyProtection="1">
      <alignment/>
      <protection locked="0"/>
    </xf>
    <xf numFmtId="0" fontId="15" fillId="56" borderId="76" xfId="98" applyNumberFormat="1" applyFont="1" applyFill="1" applyBorder="1" applyAlignment="1" applyProtection="1">
      <alignment/>
      <protection locked="0"/>
    </xf>
    <xf numFmtId="0" fontId="15" fillId="56" borderId="81" xfId="98" applyNumberFormat="1" applyFont="1" applyFill="1" applyBorder="1" applyAlignment="1" applyProtection="1">
      <alignment/>
      <protection locked="0"/>
    </xf>
    <xf numFmtId="0" fontId="2" fillId="0" borderId="0" xfId="98" applyFont="1" applyFill="1" applyAlignment="1" applyProtection="1">
      <alignment horizontal="left" vertical="top" wrapText="1"/>
      <protection/>
    </xf>
    <xf numFmtId="0" fontId="6" fillId="60" borderId="74" xfId="98" applyFont="1" applyFill="1" applyBorder="1" applyAlignment="1" applyProtection="1">
      <alignment horizontal="left"/>
      <protection locked="0"/>
    </xf>
    <xf numFmtId="0" fontId="6" fillId="60" borderId="139" xfId="98" applyFont="1" applyFill="1" applyBorder="1" applyAlignment="1" applyProtection="1">
      <alignment horizontal="left"/>
      <protection locked="0"/>
    </xf>
    <xf numFmtId="0" fontId="6" fillId="60" borderId="140" xfId="98" applyFont="1" applyFill="1" applyBorder="1" applyAlignment="1" applyProtection="1">
      <alignment horizontal="left"/>
      <protection locked="0"/>
    </xf>
    <xf numFmtId="4" fontId="15" fillId="56" borderId="72" xfId="98" applyNumberFormat="1" applyFont="1" applyFill="1" applyBorder="1" applyAlignment="1" applyProtection="1">
      <alignment horizontal="center"/>
      <protection locked="0"/>
    </xf>
    <xf numFmtId="4" fontId="15" fillId="56" borderId="141" xfId="98" applyNumberFormat="1" applyFont="1" applyFill="1" applyBorder="1" applyAlignment="1" applyProtection="1">
      <alignment horizontal="center"/>
      <protection locked="0"/>
    </xf>
    <xf numFmtId="0" fontId="15" fillId="0" borderId="124" xfId="98" applyNumberFormat="1" applyFont="1" applyFill="1" applyBorder="1" applyAlignment="1" applyProtection="1">
      <alignment horizontal="left"/>
      <protection locked="0"/>
    </xf>
    <xf numFmtId="0" fontId="15" fillId="0" borderId="76" xfId="98" applyNumberFormat="1" applyFont="1" applyFill="1" applyBorder="1" applyAlignment="1" applyProtection="1">
      <alignment horizontal="left"/>
      <protection locked="0"/>
    </xf>
    <xf numFmtId="0" fontId="2" fillId="58" borderId="124" xfId="98" applyFont="1" applyFill="1" applyBorder="1" applyAlignment="1" applyProtection="1">
      <alignment horizontal="left" vertical="center" wrapText="1"/>
      <protection locked="0"/>
    </xf>
    <xf numFmtId="0" fontId="2" fillId="58" borderId="76" xfId="98" applyFont="1" applyFill="1" applyBorder="1" applyAlignment="1" applyProtection="1">
      <alignment horizontal="left" vertical="center" wrapText="1"/>
      <protection locked="0"/>
    </xf>
    <xf numFmtId="4" fontId="15" fillId="56" borderId="142" xfId="98" applyNumberFormat="1" applyFont="1" applyFill="1" applyBorder="1" applyAlignment="1" applyProtection="1">
      <alignment horizontal="center"/>
      <protection locked="0"/>
    </xf>
    <xf numFmtId="4" fontId="15" fillId="56" borderId="143" xfId="98" applyNumberFormat="1" applyFont="1" applyFill="1" applyBorder="1" applyAlignment="1" applyProtection="1">
      <alignment horizontal="center"/>
      <protection locked="0"/>
    </xf>
    <xf numFmtId="0" fontId="2" fillId="58" borderId="58" xfId="98" applyFont="1" applyFill="1" applyBorder="1" applyAlignment="1" applyProtection="1">
      <alignment horizontal="center" vertical="center" wrapText="1"/>
      <protection locked="0"/>
    </xf>
    <xf numFmtId="0" fontId="6" fillId="60" borderId="68" xfId="98" applyFont="1" applyFill="1" applyBorder="1" applyAlignment="1" applyProtection="1">
      <alignment horizontal="left" wrapText="1"/>
      <protection locked="0"/>
    </xf>
    <xf numFmtId="0" fontId="6" fillId="60" borderId="75" xfId="98" applyFont="1" applyFill="1" applyBorder="1" applyAlignment="1" applyProtection="1">
      <alignment horizontal="left" wrapText="1"/>
      <protection locked="0"/>
    </xf>
    <xf numFmtId="0" fontId="6" fillId="60" borderId="120" xfId="98" applyFont="1" applyFill="1" applyBorder="1" applyAlignment="1" applyProtection="1">
      <alignment horizontal="left" wrapText="1"/>
      <protection locked="0"/>
    </xf>
    <xf numFmtId="0" fontId="15" fillId="0" borderId="124" xfId="98" applyNumberFormat="1" applyFont="1" applyFill="1" applyBorder="1" applyAlignment="1" applyProtection="1">
      <alignment/>
      <protection locked="0"/>
    </xf>
    <xf numFmtId="0" fontId="0" fillId="0" borderId="76" xfId="98" applyFill="1" applyBorder="1" applyAlignment="1">
      <alignment/>
      <protection/>
    </xf>
    <xf numFmtId="0" fontId="0" fillId="0" borderId="81" xfId="98" applyFill="1" applyBorder="1" applyAlignment="1">
      <alignment/>
      <protection/>
    </xf>
    <xf numFmtId="0" fontId="2" fillId="58" borderId="138" xfId="98" applyFont="1" applyFill="1" applyBorder="1" applyAlignment="1" applyProtection="1">
      <alignment horizontal="center" vertical="center" wrapText="1"/>
      <protection locked="0"/>
    </xf>
    <xf numFmtId="0" fontId="2" fillId="58" borderId="69" xfId="98" applyFont="1" applyFill="1" applyBorder="1" applyAlignment="1" applyProtection="1">
      <alignment horizontal="center" vertical="center" wrapText="1"/>
      <protection locked="0"/>
    </xf>
    <xf numFmtId="0" fontId="6" fillId="60" borderId="66" xfId="98" applyFont="1" applyFill="1" applyBorder="1" applyAlignment="1" applyProtection="1">
      <alignment horizontal="left" wrapText="1"/>
      <protection locked="0"/>
    </xf>
    <xf numFmtId="0" fontId="6" fillId="60" borderId="67" xfId="98" applyFont="1" applyFill="1" applyBorder="1" applyAlignment="1" applyProtection="1">
      <alignment horizontal="left" wrapText="1"/>
      <protection locked="0"/>
    </xf>
    <xf numFmtId="0" fontId="6" fillId="60" borderId="135" xfId="98" applyFont="1" applyFill="1" applyBorder="1" applyAlignment="1" applyProtection="1">
      <alignment horizontal="left" wrapText="1"/>
      <protection locked="0"/>
    </xf>
    <xf numFmtId="0" fontId="0" fillId="55" borderId="69" xfId="98" applyFill="1" applyBorder="1" applyAlignment="1">
      <alignment horizontal="center" vertical="center" wrapText="1"/>
      <protection/>
    </xf>
    <xf numFmtId="0" fontId="15" fillId="56" borderId="144" xfId="98" applyNumberFormat="1" applyFont="1" applyFill="1" applyBorder="1" applyAlignment="1" applyProtection="1">
      <alignment/>
      <protection locked="0"/>
    </xf>
    <xf numFmtId="0" fontId="15" fillId="56" borderId="94" xfId="98" applyNumberFormat="1" applyFont="1" applyFill="1" applyBorder="1" applyAlignment="1" applyProtection="1">
      <alignment/>
      <protection locked="0"/>
    </xf>
    <xf numFmtId="0" fontId="15" fillId="56" borderId="141" xfId="98" applyNumberFormat="1" applyFont="1" applyFill="1" applyBorder="1" applyAlignment="1" applyProtection="1">
      <alignment/>
      <protection locked="0"/>
    </xf>
    <xf numFmtId="0" fontId="2" fillId="58" borderId="133" xfId="98" applyFont="1" applyFill="1" applyBorder="1" applyAlignment="1" applyProtection="1">
      <alignment horizontal="left" vertical="center" wrapText="1"/>
      <protection locked="0"/>
    </xf>
    <xf numFmtId="0" fontId="2" fillId="58" borderId="114" xfId="98" applyFont="1" applyFill="1" applyBorder="1" applyAlignment="1" applyProtection="1">
      <alignment horizontal="left" vertical="center" wrapText="1"/>
      <protection locked="0"/>
    </xf>
    <xf numFmtId="0" fontId="2" fillId="58" borderId="83" xfId="98" applyFont="1" applyFill="1" applyBorder="1" applyAlignment="1" applyProtection="1">
      <alignment horizontal="left" vertical="center" wrapText="1"/>
      <protection locked="0"/>
    </xf>
    <xf numFmtId="0" fontId="2" fillId="58" borderId="134" xfId="98" applyFont="1" applyFill="1" applyBorder="1" applyAlignment="1" applyProtection="1">
      <alignment horizontal="left" vertical="center" wrapText="1"/>
      <protection locked="0"/>
    </xf>
    <xf numFmtId="0" fontId="2" fillId="58" borderId="86" xfId="98" applyFont="1" applyFill="1" applyBorder="1" applyAlignment="1" applyProtection="1">
      <alignment horizontal="left" vertical="center" wrapText="1"/>
      <protection locked="0"/>
    </xf>
    <xf numFmtId="0" fontId="2" fillId="58" borderId="115" xfId="98" applyFont="1" applyFill="1" applyBorder="1" applyAlignment="1" applyProtection="1">
      <alignment horizontal="left" vertical="center" wrapText="1"/>
      <protection locked="0"/>
    </xf>
    <xf numFmtId="1" fontId="2" fillId="0" borderId="145" xfId="98" applyNumberFormat="1" applyFont="1" applyFill="1" applyBorder="1" applyAlignment="1">
      <alignment horizontal="center"/>
      <protection/>
    </xf>
    <xf numFmtId="1" fontId="2" fillId="0" borderId="146" xfId="98" applyNumberFormat="1" applyFont="1" applyFill="1" applyBorder="1" applyAlignment="1">
      <alignment horizontal="center"/>
      <protection/>
    </xf>
    <xf numFmtId="0" fontId="2" fillId="55" borderId="59" xfId="98" applyFont="1" applyFill="1" applyBorder="1" applyAlignment="1" applyProtection="1">
      <alignment horizontal="center" vertical="center" wrapText="1"/>
      <protection locked="0"/>
    </xf>
    <xf numFmtId="0" fontId="0" fillId="55" borderId="81" xfId="98" applyFill="1" applyBorder="1" applyAlignment="1">
      <alignment/>
      <protection/>
    </xf>
    <xf numFmtId="0" fontId="2" fillId="55" borderId="70" xfId="98" applyFont="1" applyFill="1" applyBorder="1" applyAlignment="1" applyProtection="1">
      <alignment horizontal="center" vertical="center" wrapText="1"/>
      <protection locked="0"/>
    </xf>
    <xf numFmtId="0" fontId="0" fillId="55" borderId="77" xfId="98" applyFill="1" applyBorder="1" applyAlignment="1">
      <alignment horizontal="center" vertical="center" wrapText="1"/>
      <protection/>
    </xf>
    <xf numFmtId="0" fontId="15" fillId="58" borderId="147" xfId="98" applyFont="1" applyFill="1" applyBorder="1" applyAlignment="1" applyProtection="1">
      <alignment horizontal="left"/>
      <protection/>
    </xf>
    <xf numFmtId="0" fontId="15" fillId="58" borderId="52" xfId="98" applyFont="1" applyFill="1" applyBorder="1" applyAlignment="1" applyProtection="1">
      <alignment horizontal="left"/>
      <protection/>
    </xf>
    <xf numFmtId="0" fontId="15" fillId="45" borderId="68" xfId="98" applyFont="1" applyFill="1" applyBorder="1" applyAlignment="1" applyProtection="1">
      <alignment horizontal="left"/>
      <protection/>
    </xf>
    <xf numFmtId="0" fontId="0" fillId="55" borderId="75" xfId="98" applyFill="1" applyBorder="1" applyAlignment="1">
      <alignment/>
      <protection/>
    </xf>
    <xf numFmtId="0" fontId="0" fillId="55" borderId="148" xfId="98" applyFill="1" applyBorder="1" applyAlignment="1">
      <alignment/>
      <protection/>
    </xf>
    <xf numFmtId="0" fontId="15" fillId="45" borderId="124" xfId="98" applyFont="1" applyFill="1" applyBorder="1" applyAlignment="1" applyProtection="1">
      <alignment/>
      <protection/>
    </xf>
    <xf numFmtId="0" fontId="0" fillId="55" borderId="76" xfId="98" applyFill="1" applyBorder="1" applyAlignment="1">
      <alignment/>
      <protection/>
    </xf>
    <xf numFmtId="0" fontId="15" fillId="58" borderId="149" xfId="98" applyFont="1" applyFill="1" applyBorder="1" applyAlignment="1" applyProtection="1">
      <alignment/>
      <protection/>
    </xf>
    <xf numFmtId="0" fontId="0" fillId="55" borderId="150" xfId="98" applyFill="1" applyBorder="1" applyAlignment="1">
      <alignment/>
      <protection/>
    </xf>
    <xf numFmtId="0" fontId="0" fillId="55" borderId="151" xfId="98" applyFill="1" applyBorder="1" applyAlignment="1">
      <alignment/>
      <protection/>
    </xf>
    <xf numFmtId="0" fontId="15" fillId="58" borderId="152" xfId="98" applyFont="1" applyFill="1" applyBorder="1" applyAlignment="1" applyProtection="1">
      <alignment horizontal="left"/>
      <protection/>
    </xf>
    <xf numFmtId="0" fontId="15" fillId="58" borderId="145" xfId="98" applyFont="1" applyFill="1" applyBorder="1" applyAlignment="1" applyProtection="1">
      <alignment horizontal="left"/>
      <protection/>
    </xf>
    <xf numFmtId="0" fontId="9" fillId="0" borderId="153" xfId="98" applyFont="1" applyFill="1" applyBorder="1" applyAlignment="1" applyProtection="1">
      <alignment horizontal="left"/>
      <protection/>
    </xf>
    <xf numFmtId="0" fontId="9" fillId="0" borderId="75" xfId="98" applyFont="1" applyFill="1" applyBorder="1" applyAlignment="1" applyProtection="1">
      <alignment horizontal="left"/>
      <protection/>
    </xf>
    <xf numFmtId="0" fontId="9" fillId="0" borderId="154" xfId="98" applyFont="1" applyFill="1" applyBorder="1" applyAlignment="1" applyProtection="1">
      <alignment horizontal="left"/>
      <protection/>
    </xf>
    <xf numFmtId="0" fontId="2" fillId="58" borderId="121" xfId="98" applyFont="1" applyFill="1" applyBorder="1" applyAlignment="1" applyProtection="1">
      <alignment horizontal="center" vertical="center" wrapText="1"/>
      <protection locked="0"/>
    </xf>
    <xf numFmtId="0" fontId="2" fillId="58" borderId="124" xfId="98" applyFont="1" applyFill="1" applyBorder="1" applyAlignment="1" applyProtection="1">
      <alignment vertical="center" wrapText="1"/>
      <protection locked="0"/>
    </xf>
    <xf numFmtId="0" fontId="2" fillId="58" borderId="59" xfId="98" applyFont="1" applyFill="1" applyBorder="1" applyAlignment="1" applyProtection="1">
      <alignment vertical="center" wrapText="1"/>
      <protection locked="0"/>
    </xf>
    <xf numFmtId="0" fontId="2" fillId="55" borderId="58" xfId="98" applyFont="1" applyFill="1" applyBorder="1" applyAlignment="1" applyProtection="1">
      <alignment horizontal="center" vertical="center" wrapText="1"/>
      <protection locked="0"/>
    </xf>
    <xf numFmtId="0" fontId="9" fillId="0" borderId="59" xfId="98" applyFont="1" applyFill="1" applyBorder="1" applyAlignment="1" applyProtection="1">
      <alignment horizontal="left"/>
      <protection/>
    </xf>
    <xf numFmtId="0" fontId="9" fillId="0" borderId="76" xfId="98" applyFont="1" applyFill="1" applyBorder="1" applyAlignment="1" applyProtection="1">
      <alignment horizontal="left"/>
      <protection/>
    </xf>
    <xf numFmtId="0" fontId="9" fillId="0" borderId="155" xfId="98" applyFont="1" applyFill="1" applyBorder="1" applyAlignment="1" applyProtection="1">
      <alignment horizontal="left"/>
      <protection/>
    </xf>
    <xf numFmtId="0" fontId="9" fillId="0" borderId="156" xfId="98" applyFont="1" applyFill="1" applyBorder="1" applyAlignment="1" applyProtection="1">
      <alignment horizontal="left"/>
      <protection locked="0"/>
    </xf>
    <xf numFmtId="0" fontId="9" fillId="0" borderId="150" xfId="98" applyFont="1" applyFill="1" applyBorder="1" applyAlignment="1" applyProtection="1">
      <alignment horizontal="left"/>
      <protection locked="0"/>
    </xf>
    <xf numFmtId="0" fontId="9" fillId="0" borderId="157" xfId="98" applyFont="1" applyFill="1" applyBorder="1" applyAlignment="1" applyProtection="1">
      <alignment horizontal="left"/>
      <protection locked="0"/>
    </xf>
    <xf numFmtId="0" fontId="2" fillId="55" borderId="81" xfId="98" applyFont="1" applyFill="1" applyBorder="1" applyAlignment="1" applyProtection="1">
      <alignment horizontal="center" vertical="center" wrapText="1"/>
      <protection locked="0"/>
    </xf>
    <xf numFmtId="0" fontId="2" fillId="58" borderId="81" xfId="98" applyFont="1" applyFill="1" applyBorder="1" applyAlignment="1" applyProtection="1">
      <alignment horizontal="left" vertical="center" wrapText="1"/>
      <protection locked="0"/>
    </xf>
    <xf numFmtId="0" fontId="2" fillId="58" borderId="138" xfId="98" applyFont="1" applyFill="1" applyBorder="1" applyAlignment="1" applyProtection="1">
      <alignment horizontal="center"/>
      <protection locked="0"/>
    </xf>
    <xf numFmtId="0" fontId="2" fillId="58" borderId="83" xfId="98" applyFont="1" applyFill="1" applyBorder="1" applyAlignment="1" applyProtection="1">
      <alignment horizontal="center"/>
      <protection locked="0"/>
    </xf>
    <xf numFmtId="0" fontId="0" fillId="0" borderId="0" xfId="98" applyNumberFormat="1" applyFont="1" applyFill="1" applyAlignment="1" applyProtection="1">
      <alignment vertical="top" wrapText="1"/>
      <protection/>
    </xf>
    <xf numFmtId="0" fontId="0" fillId="0" borderId="0" xfId="98" applyFont="1" applyFill="1" applyBorder="1" applyAlignment="1">
      <alignment horizontal="left" vertical="top" wrapText="1"/>
      <protection/>
    </xf>
    <xf numFmtId="0" fontId="4" fillId="54" borderId="37" xfId="0" applyFont="1" applyFill="1" applyBorder="1" applyAlignment="1">
      <alignment horizontal="center"/>
    </xf>
    <xf numFmtId="0" fontId="0" fillId="59" borderId="124" xfId="98" applyNumberFormat="1" applyFont="1" applyFill="1" applyBorder="1" applyAlignment="1" applyProtection="1">
      <alignment/>
      <protection locked="0"/>
    </xf>
    <xf numFmtId="0" fontId="0" fillId="0" borderId="76" xfId="98" applyFont="1" applyBorder="1" applyAlignment="1">
      <alignment/>
      <protection/>
    </xf>
    <xf numFmtId="0" fontId="4" fillId="60" borderId="66" xfId="98" applyFont="1" applyFill="1" applyBorder="1" applyAlignment="1" applyProtection="1">
      <alignment horizontal="left"/>
      <protection locked="0"/>
    </xf>
    <xf numFmtId="0" fontId="4" fillId="60" borderId="67" xfId="98" applyFont="1" applyFill="1" applyBorder="1" applyAlignment="1" applyProtection="1">
      <alignment horizontal="left"/>
      <protection locked="0"/>
    </xf>
    <xf numFmtId="0" fontId="4" fillId="60" borderId="135" xfId="98" applyFont="1" applyFill="1" applyBorder="1" applyAlignment="1" applyProtection="1">
      <alignment horizontal="left"/>
      <protection locked="0"/>
    </xf>
    <xf numFmtId="0" fontId="2" fillId="58" borderId="132" xfId="98" applyFont="1" applyFill="1" applyBorder="1" applyAlignment="1" applyProtection="1">
      <alignment horizontal="center" vertical="center"/>
      <protection locked="0"/>
    </xf>
    <xf numFmtId="0" fontId="2" fillId="58" borderId="130" xfId="98" applyFont="1" applyFill="1" applyBorder="1" applyAlignment="1" applyProtection="1">
      <alignment horizontal="center" vertical="center"/>
      <protection locked="0"/>
    </xf>
    <xf numFmtId="0" fontId="2" fillId="58" borderId="158" xfId="98" applyFont="1" applyFill="1" applyBorder="1" applyAlignment="1" applyProtection="1">
      <alignment horizontal="center" vertical="center" wrapText="1"/>
      <protection locked="0"/>
    </xf>
    <xf numFmtId="0" fontId="2" fillId="58" borderId="159" xfId="98" applyFont="1" applyFill="1" applyBorder="1" applyAlignment="1" applyProtection="1">
      <alignment horizontal="center" vertical="center" wrapText="1"/>
      <protection locked="0"/>
    </xf>
    <xf numFmtId="0" fontId="0" fillId="0" borderId="81" xfId="98" applyFont="1" applyBorder="1" applyAlignment="1">
      <alignment/>
      <protection/>
    </xf>
    <xf numFmtId="0" fontId="0" fillId="59" borderId="144" xfId="98" applyNumberFormat="1" applyFont="1" applyFill="1" applyBorder="1" applyAlignment="1" applyProtection="1">
      <alignment/>
      <protection locked="0"/>
    </xf>
    <xf numFmtId="0" fontId="0" fillId="0" borderId="94" xfId="98" applyFont="1" applyBorder="1" applyAlignment="1">
      <alignment/>
      <protection/>
    </xf>
    <xf numFmtId="0" fontId="2" fillId="55" borderId="70" xfId="0" applyFont="1" applyFill="1" applyBorder="1" applyAlignment="1">
      <alignment horizontal="center" vertical="center" wrapText="1"/>
    </xf>
    <xf numFmtId="0" fontId="2" fillId="55" borderId="77" xfId="0" applyFont="1" applyFill="1" applyBorder="1" applyAlignment="1">
      <alignment horizontal="center" vertical="center" wrapText="1"/>
    </xf>
    <xf numFmtId="14" fontId="2" fillId="0" borderId="35" xfId="0" applyNumberFormat="1" applyFont="1" applyFill="1" applyBorder="1" applyAlignment="1">
      <alignment horizontal="center"/>
    </xf>
    <xf numFmtId="0" fontId="4" fillId="54" borderId="38" xfId="0" applyFont="1" applyFill="1" applyBorder="1" applyAlignment="1">
      <alignment horizontal="center" vertical="center"/>
    </xf>
    <xf numFmtId="0" fontId="4" fillId="54" borderId="49" xfId="0" applyFont="1" applyFill="1" applyBorder="1" applyAlignment="1">
      <alignment horizontal="center" vertical="center"/>
    </xf>
    <xf numFmtId="0" fontId="4" fillId="54" borderId="160" xfId="0" applyFont="1" applyFill="1" applyBorder="1" applyAlignment="1">
      <alignment horizontal="center" vertical="center"/>
    </xf>
    <xf numFmtId="0" fontId="4" fillId="54" borderId="43" xfId="0" applyFont="1" applyFill="1" applyBorder="1" applyAlignment="1">
      <alignment horizontal="center" vertical="center"/>
    </xf>
    <xf numFmtId="0" fontId="4" fillId="54" borderId="35" xfId="0" applyFont="1" applyFill="1" applyBorder="1" applyAlignment="1">
      <alignment horizontal="center" vertical="center"/>
    </xf>
    <xf numFmtId="0" fontId="4" fillId="54" borderId="40" xfId="0" applyFont="1" applyFill="1" applyBorder="1" applyAlignment="1">
      <alignment horizontal="center" vertical="center"/>
    </xf>
    <xf numFmtId="3" fontId="2" fillId="55" borderId="27" xfId="0" applyNumberFormat="1" applyFont="1" applyFill="1" applyBorder="1" applyAlignment="1">
      <alignment horizontal="center"/>
    </xf>
    <xf numFmtId="0" fontId="4" fillId="54" borderId="42" xfId="0" applyFont="1" applyFill="1" applyBorder="1" applyAlignment="1">
      <alignment horizontal="center" vertical="center"/>
    </xf>
    <xf numFmtId="0" fontId="4" fillId="54" borderId="4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 wrapText="1"/>
    </xf>
    <xf numFmtId="0" fontId="2" fillId="0" borderId="106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12" fillId="54" borderId="37" xfId="0" applyFont="1" applyFill="1" applyBorder="1" applyAlignment="1">
      <alignment horizontal="center"/>
    </xf>
    <xf numFmtId="0" fontId="12" fillId="54" borderId="47" xfId="0" applyFont="1" applyFill="1" applyBorder="1" applyAlignment="1">
      <alignment horizontal="center"/>
    </xf>
    <xf numFmtId="0" fontId="12" fillId="54" borderId="28" xfId="0" applyFont="1" applyFill="1" applyBorder="1" applyAlignment="1">
      <alignment horizontal="center"/>
    </xf>
    <xf numFmtId="0" fontId="4" fillId="54" borderId="20" xfId="0" applyFont="1" applyFill="1" applyBorder="1" applyAlignment="1">
      <alignment horizontal="center" vertical="center"/>
    </xf>
    <xf numFmtId="0" fontId="4" fillId="54" borderId="45" xfId="0" applyFont="1" applyFill="1" applyBorder="1" applyAlignment="1">
      <alignment horizontal="center" vertical="center"/>
    </xf>
  </cellXfs>
  <cellStyles count="9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zent1" xfId="57"/>
    <cellStyle name="Akzent2" xfId="58"/>
    <cellStyle name="Akzent3" xfId="59"/>
    <cellStyle name="Akzent4" xfId="60"/>
    <cellStyle name="Akzent5" xfId="61"/>
    <cellStyle name="Akzent6" xfId="62"/>
    <cellStyle name="Ausgabe" xfId="63"/>
    <cellStyle name="Bad" xfId="64"/>
    <cellStyle name="Berechnung" xfId="65"/>
    <cellStyle name="Followed Hyperlink" xfId="66"/>
    <cellStyle name="Calculation" xfId="67"/>
    <cellStyle name="Check Cell" xfId="68"/>
    <cellStyle name="Comma [0]" xfId="69"/>
    <cellStyle name="Dezimal_Ansuchen_2_2" xfId="70"/>
    <cellStyle name="Eingabe" xfId="71"/>
    <cellStyle name="Ergebnis" xfId="72"/>
    <cellStyle name="Erklärender Text" xfId="73"/>
    <cellStyle name="Euro" xfId="74"/>
    <cellStyle name="Explanatory Text" xfId="75"/>
    <cellStyle name="Good" xfId="76"/>
    <cellStyle name="Gut" xfId="77"/>
    <cellStyle name="Heading 1" xfId="78"/>
    <cellStyle name="Heading 2" xfId="79"/>
    <cellStyle name="Heading 3" xfId="80"/>
    <cellStyle name="Heading 4" xfId="81"/>
    <cellStyle name="Hyperlink" xfId="82"/>
    <cellStyle name="Hyperlink 2" xfId="83"/>
    <cellStyle name="Hyperlink_AplusB_Berichtswesen_FFGAbrechnung_260111" xfId="84"/>
    <cellStyle name="Input" xfId="85"/>
    <cellStyle name="Comma" xfId="86"/>
    <cellStyle name="Linked Cell" xfId="87"/>
    <cellStyle name="Neutral" xfId="88"/>
    <cellStyle name="Note" xfId="89"/>
    <cellStyle name="Notiz" xfId="90"/>
    <cellStyle name="Output" xfId="91"/>
    <cellStyle name="Percent" xfId="92"/>
    <cellStyle name="Prozent_Ansuchen_2_2" xfId="93"/>
    <cellStyle name="Prozent_AplusB_Berichtswesen_FFGAbrechnung_260111" xfId="94"/>
    <cellStyle name="Schlecht" xfId="95"/>
    <cellStyle name="Standard 2" xfId="96"/>
    <cellStyle name="Standard_ANL_SP.XLS" xfId="97"/>
    <cellStyle name="Standard_AplusB_Berichtswesen_FFGAbrechnung_260111" xfId="98"/>
    <cellStyle name="Title" xfId="99"/>
    <cellStyle name="Total" xfId="100"/>
    <cellStyle name="Überschrift" xfId="101"/>
    <cellStyle name="Überschrift 1" xfId="102"/>
    <cellStyle name="Überschrift 2" xfId="103"/>
    <cellStyle name="Überschrift 3" xfId="104"/>
    <cellStyle name="Überschrift 4" xfId="105"/>
    <cellStyle name="Verknüpfte Zelle" xfId="106"/>
    <cellStyle name="Currency" xfId="107"/>
    <cellStyle name="Currency [0]" xfId="108"/>
    <cellStyle name="Warnender Text" xfId="109"/>
    <cellStyle name="Warning Text" xfId="110"/>
    <cellStyle name="Zelle überprüfen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9525</xdr:rowOff>
    </xdr:from>
    <xdr:to>
      <xdr:col>1</xdr:col>
      <xdr:colOff>0</xdr:colOff>
      <xdr:row>24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3724275"/>
          <a:ext cx="180975" cy="7810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MUSS</a:t>
          </a:r>
        </a:p>
      </xdr:txBody>
    </xdr:sp>
    <xdr:clientData/>
  </xdr:twoCellAnchor>
  <xdr:twoCellAnchor>
    <xdr:from>
      <xdr:col>0</xdr:col>
      <xdr:colOff>19050</xdr:colOff>
      <xdr:row>25</xdr:row>
      <xdr:rowOff>0</xdr:rowOff>
    </xdr:from>
    <xdr:to>
      <xdr:col>1</xdr:col>
      <xdr:colOff>0</xdr:colOff>
      <xdr:row>28</xdr:row>
      <xdr:rowOff>152400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050" y="4524375"/>
          <a:ext cx="171450" cy="6381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KANN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9525</xdr:rowOff>
    </xdr:from>
    <xdr:to>
      <xdr:col>1</xdr:col>
      <xdr:colOff>0</xdr:colOff>
      <xdr:row>25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3933825"/>
          <a:ext cx="180975" cy="7810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MUSS</a:t>
          </a:r>
        </a:p>
      </xdr:txBody>
    </xdr:sp>
    <xdr:clientData/>
  </xdr:twoCellAnchor>
  <xdr:twoCellAnchor>
    <xdr:from>
      <xdr:col>0</xdr:col>
      <xdr:colOff>9525</xdr:colOff>
      <xdr:row>25</xdr:row>
      <xdr:rowOff>152400</xdr:rowOff>
    </xdr:from>
    <xdr:to>
      <xdr:col>0</xdr:col>
      <xdr:colOff>180975</xdr:colOff>
      <xdr:row>29</xdr:row>
      <xdr:rowOff>152400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525" y="4724400"/>
          <a:ext cx="171450" cy="647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KANN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ffg.at/kostenleitfaden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ffg.at/Abrechnung-Foerderung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P42"/>
  <sheetViews>
    <sheetView tabSelected="1" view="pageBreakPreview" zoomScale="60" workbookViewId="0" topLeftCell="A1">
      <selection activeCell="H54" sqref="H54"/>
    </sheetView>
  </sheetViews>
  <sheetFormatPr defaultColWidth="11.421875" defaultRowHeight="12.75"/>
  <cols>
    <col min="1" max="1" width="14.57421875" style="0" customWidth="1"/>
    <col min="2" max="2" width="17.57421875" style="0" customWidth="1"/>
    <col min="3" max="3" width="4.421875" style="0" customWidth="1"/>
    <col min="4" max="4" width="16.28125" style="0" customWidth="1"/>
    <col min="5" max="5" width="5.57421875" style="0" customWidth="1"/>
    <col min="6" max="6" width="2.28125" style="0" customWidth="1"/>
    <col min="7" max="7" width="4.421875" style="0" customWidth="1"/>
    <col min="8" max="8" width="15.00390625" style="0" customWidth="1"/>
    <col min="9" max="9" width="4.28125" style="0" bestFit="1" customWidth="1"/>
    <col min="10" max="10" width="11.28125" style="0" bestFit="1" customWidth="1"/>
    <col min="11" max="11" width="5.7109375" style="0" customWidth="1"/>
  </cols>
  <sheetData>
    <row r="6" ht="22.5" customHeight="1">
      <c r="A6" s="450" t="s">
        <v>217</v>
      </c>
    </row>
    <row r="7" ht="3.75" customHeight="1"/>
    <row r="10" spans="1:4" ht="20.25">
      <c r="A10" s="27"/>
      <c r="D10" s="1"/>
    </row>
    <row r="12" spans="1:5" s="28" customFormat="1" ht="20.25">
      <c r="A12" s="27" t="s">
        <v>189</v>
      </c>
      <c r="B12" s="27"/>
      <c r="C12" s="27"/>
      <c r="D12" s="27"/>
      <c r="E12" s="27"/>
    </row>
    <row r="13" ht="12.75">
      <c r="H13" s="1"/>
    </row>
    <row r="14" ht="12.75">
      <c r="H14" s="1"/>
    </row>
    <row r="19" spans="1:10" ht="34.5" customHeight="1">
      <c r="A19" s="454" t="s">
        <v>69</v>
      </c>
      <c r="B19" s="455"/>
      <c r="C19" s="457" t="s">
        <v>68</v>
      </c>
      <c r="D19" s="458"/>
      <c r="E19" s="458"/>
      <c r="F19" s="458"/>
      <c r="G19" s="458"/>
      <c r="H19" s="458"/>
      <c r="I19" s="458"/>
      <c r="J19" s="459"/>
    </row>
    <row r="20" spans="1:10" ht="17.25" customHeight="1">
      <c r="A20" s="456" t="s">
        <v>31</v>
      </c>
      <c r="B20" s="456"/>
      <c r="C20" s="460" t="s">
        <v>67</v>
      </c>
      <c r="D20" s="461"/>
      <c r="E20" s="461"/>
      <c r="F20" s="461"/>
      <c r="G20" s="461"/>
      <c r="H20" s="461"/>
      <c r="I20" s="461"/>
      <c r="J20" s="462"/>
    </row>
    <row r="21" spans="1:10" ht="17.25" customHeight="1">
      <c r="A21" s="463" t="s">
        <v>18</v>
      </c>
      <c r="B21" s="464"/>
      <c r="C21" s="465" t="s">
        <v>61</v>
      </c>
      <c r="D21" s="466"/>
      <c r="E21" s="466"/>
      <c r="F21" s="466"/>
      <c r="G21" s="466"/>
      <c r="H21" s="466"/>
      <c r="I21" s="466"/>
      <c r="J21" s="467"/>
    </row>
    <row r="22" spans="1:10" ht="17.25" customHeight="1">
      <c r="A22" s="103" t="s">
        <v>59</v>
      </c>
      <c r="B22" s="104"/>
      <c r="C22" s="465" t="s">
        <v>60</v>
      </c>
      <c r="D22" s="466"/>
      <c r="E22" s="466"/>
      <c r="F22" s="466"/>
      <c r="G22" s="466"/>
      <c r="H22" s="466"/>
      <c r="I22" s="466"/>
      <c r="J22" s="467"/>
    </row>
    <row r="23" spans="1:10" ht="17.25" customHeight="1">
      <c r="A23" s="471" t="s">
        <v>62</v>
      </c>
      <c r="B23" s="471"/>
      <c r="C23" s="468"/>
      <c r="D23" s="469"/>
      <c r="E23" s="469"/>
      <c r="F23" s="469"/>
      <c r="G23" s="469"/>
      <c r="H23" s="469"/>
      <c r="I23" s="469"/>
      <c r="J23" s="470"/>
    </row>
    <row r="24" spans="1:10" ht="17.25" customHeight="1">
      <c r="A24" s="474" t="s">
        <v>19</v>
      </c>
      <c r="B24" s="475"/>
      <c r="C24" s="29" t="s">
        <v>20</v>
      </c>
      <c r="D24" s="30" t="s">
        <v>16</v>
      </c>
      <c r="E24" s="31" t="s">
        <v>21</v>
      </c>
      <c r="F24" s="473" t="s">
        <v>16</v>
      </c>
      <c r="G24" s="473"/>
      <c r="H24" s="473"/>
      <c r="I24" s="32"/>
      <c r="J24" s="33"/>
    </row>
    <row r="25" spans="1:10" s="38" customFormat="1" ht="4.5" customHeight="1">
      <c r="A25" s="89"/>
      <c r="B25" s="90"/>
      <c r="C25" s="34"/>
      <c r="D25" s="35"/>
      <c r="E25" s="36"/>
      <c r="F25" s="472"/>
      <c r="G25" s="472"/>
      <c r="H25" s="36"/>
      <c r="I25" s="36"/>
      <c r="J25" s="37"/>
    </row>
    <row r="26" ht="12.75">
      <c r="E26" s="39"/>
    </row>
    <row r="27" s="4" customFormat="1" ht="16.5" customHeight="1"/>
    <row r="28" spans="1:2" s="4" customFormat="1" ht="12.75">
      <c r="A28" s="40"/>
      <c r="B28" s="41"/>
    </row>
    <row r="29" spans="1:16" ht="14.25">
      <c r="A29" s="42" t="s">
        <v>34</v>
      </c>
      <c r="B29" s="42"/>
      <c r="C29" s="42"/>
      <c r="D29" s="42"/>
      <c r="E29" s="42"/>
      <c r="F29" s="42"/>
      <c r="G29" s="2"/>
      <c r="H29" s="43" t="s">
        <v>22</v>
      </c>
      <c r="I29" s="42"/>
      <c r="J29" s="2"/>
      <c r="M29" s="47"/>
      <c r="N29" s="48"/>
      <c r="O29" s="47"/>
      <c r="P29" s="48"/>
    </row>
    <row r="30" ht="9" customHeight="1"/>
    <row r="31" ht="7.5" customHeight="1" thickBot="1"/>
    <row r="32" spans="1:10" ht="16.5" customHeight="1" thickBot="1">
      <c r="A32" s="44" t="s">
        <v>23</v>
      </c>
      <c r="B32" s="45"/>
      <c r="C32" s="46"/>
      <c r="D32" s="46"/>
      <c r="E32" s="79"/>
      <c r="F32" s="53"/>
      <c r="G32" s="47" t="s">
        <v>20</v>
      </c>
      <c r="H32" s="48" t="s">
        <v>16</v>
      </c>
      <c r="I32" s="47" t="s">
        <v>21</v>
      </c>
      <c r="J32" s="48" t="s">
        <v>16</v>
      </c>
    </row>
    <row r="33" spans="1:5" ht="6.75" customHeight="1" thickBot="1">
      <c r="A33" s="49"/>
      <c r="B33" s="49"/>
      <c r="C33" s="46"/>
      <c r="D33" s="46"/>
      <c r="E33" s="46"/>
    </row>
    <row r="34" spans="1:10" s="2" customFormat="1" ht="16.5" customHeight="1" thickBot="1">
      <c r="A34" s="44" t="s">
        <v>24</v>
      </c>
      <c r="B34" s="45"/>
      <c r="C34" s="46"/>
      <c r="D34" s="46"/>
      <c r="E34" s="79"/>
      <c r="F34" s="53"/>
      <c r="G34" s="47" t="s">
        <v>20</v>
      </c>
      <c r="H34" s="48" t="s">
        <v>16</v>
      </c>
      <c r="I34" s="47" t="s">
        <v>21</v>
      </c>
      <c r="J34" s="48" t="s">
        <v>16</v>
      </c>
    </row>
    <row r="35" spans="1:5" s="2" customFormat="1" ht="6.75" customHeight="1" thickBot="1">
      <c r="A35" s="51"/>
      <c r="B35" s="51"/>
      <c r="C35" s="52"/>
      <c r="D35" s="52"/>
      <c r="E35" s="52"/>
    </row>
    <row r="36" spans="1:10" s="2" customFormat="1" ht="16.5" customHeight="1" thickBot="1">
      <c r="A36" s="44" t="s">
        <v>25</v>
      </c>
      <c r="B36" s="45"/>
      <c r="C36" s="46"/>
      <c r="D36" s="46"/>
      <c r="E36" s="79"/>
      <c r="F36" s="53"/>
      <c r="G36" s="47" t="s">
        <v>20</v>
      </c>
      <c r="H36" s="48" t="s">
        <v>16</v>
      </c>
      <c r="I36" s="47" t="s">
        <v>21</v>
      </c>
      <c r="J36" s="48" t="s">
        <v>16</v>
      </c>
    </row>
    <row r="37" spans="1:8" s="2" customFormat="1" ht="6.75" customHeight="1" thickBot="1">
      <c r="A37" s="51"/>
      <c r="B37" s="51"/>
      <c r="C37" s="52"/>
      <c r="D37" s="52"/>
      <c r="E37" s="52"/>
      <c r="H37" s="43"/>
    </row>
    <row r="38" spans="1:10" s="2" customFormat="1" ht="16.5" customHeight="1" thickBot="1">
      <c r="A38" s="44" t="s">
        <v>26</v>
      </c>
      <c r="B38" s="45"/>
      <c r="C38" s="46"/>
      <c r="D38" s="46"/>
      <c r="E38" s="79"/>
      <c r="F38" s="53"/>
      <c r="G38" s="47" t="s">
        <v>20</v>
      </c>
      <c r="H38" s="48" t="s">
        <v>16</v>
      </c>
      <c r="I38" s="47" t="s">
        <v>21</v>
      </c>
      <c r="J38" s="48" t="s">
        <v>16</v>
      </c>
    </row>
    <row r="39" spans="1:5" s="2" customFormat="1" ht="6.75" customHeight="1" thickBot="1">
      <c r="A39" s="51"/>
      <c r="B39" s="51"/>
      <c r="C39" s="52"/>
      <c r="D39" s="52"/>
      <c r="E39" s="52"/>
    </row>
    <row r="40" spans="1:10" s="2" customFormat="1" ht="16.5" customHeight="1" thickBot="1">
      <c r="A40" s="44" t="s">
        <v>27</v>
      </c>
      <c r="B40" s="45"/>
      <c r="C40" s="46"/>
      <c r="D40" s="46"/>
      <c r="E40" s="79"/>
      <c r="F40" s="53"/>
      <c r="G40" s="47" t="s">
        <v>20</v>
      </c>
      <c r="H40" s="48" t="s">
        <v>16</v>
      </c>
      <c r="I40" s="47" t="s">
        <v>21</v>
      </c>
      <c r="J40" s="48" t="s">
        <v>16</v>
      </c>
    </row>
    <row r="41" spans="1:5" s="2" customFormat="1" ht="6.75" customHeight="1">
      <c r="A41" s="51"/>
      <c r="B41" s="51"/>
      <c r="C41" s="52"/>
      <c r="D41" s="52"/>
      <c r="E41" s="52"/>
    </row>
    <row r="42" spans="1:10" s="2" customFormat="1" ht="16.5" customHeight="1">
      <c r="A42" s="50"/>
      <c r="B42" s="51"/>
      <c r="C42" s="52"/>
      <c r="D42" s="52"/>
      <c r="E42" s="53"/>
      <c r="F42" s="53"/>
      <c r="G42" s="43"/>
      <c r="H42" s="53"/>
      <c r="I42" s="47"/>
      <c r="J42" s="54"/>
    </row>
  </sheetData>
  <sheetProtection/>
  <mergeCells count="12">
    <mergeCell ref="C23:J23"/>
    <mergeCell ref="A23:B23"/>
    <mergeCell ref="C22:J22"/>
    <mergeCell ref="F25:G25"/>
    <mergeCell ref="F24:H24"/>
    <mergeCell ref="A24:B24"/>
    <mergeCell ref="A19:B19"/>
    <mergeCell ref="A20:B20"/>
    <mergeCell ref="C19:J19"/>
    <mergeCell ref="C20:J20"/>
    <mergeCell ref="A21:B21"/>
    <mergeCell ref="C21:J21"/>
  </mergeCells>
  <printOptions/>
  <pageMargins left="0.6692913385826772" right="0.6299212598425197" top="0.984251968503937" bottom="0.8661417322834646" header="0.5118110236220472" footer="0.5118110236220472"/>
  <pageSetup horizontalDpi="600" verticalDpi="600" orientation="portrait" paperSize="9" scale="89" r:id="rId1"/>
  <headerFooter alignWithMargins="0">
    <oddHeader>&amp;R&amp;"Arial,Kursiv"Abrechnung_BerichtswesenV1.0 _AplusB _2.0&amp;"Arial,Standard"
&amp;D</oddHeader>
    <oddFooter>&amp;L&amp;A&amp;R 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C57"/>
  <sheetViews>
    <sheetView view="pageBreakPreview" zoomScale="60" workbookViewId="0" topLeftCell="A1">
      <selection activeCell="B53" sqref="B53"/>
    </sheetView>
  </sheetViews>
  <sheetFormatPr defaultColWidth="11.421875" defaultRowHeight="12.75"/>
  <cols>
    <col min="1" max="1" width="35.28125" style="3" customWidth="1"/>
    <col min="2" max="2" width="71.421875" style="111" customWidth="1"/>
    <col min="3" max="16384" width="11.421875" style="3" customWidth="1"/>
  </cols>
  <sheetData>
    <row r="1" spans="1:3" ht="12.75">
      <c r="A1" s="1" t="s">
        <v>52</v>
      </c>
      <c r="B1" s="108" t="s">
        <v>51</v>
      </c>
      <c r="C1" s="434"/>
    </row>
    <row r="2" spans="1:3" ht="12.75">
      <c r="A2" s="1"/>
      <c r="B2" s="108"/>
      <c r="C2" s="434"/>
    </row>
    <row r="3" spans="1:3" ht="25.5">
      <c r="A3" s="109" t="s">
        <v>65</v>
      </c>
      <c r="B3" s="110" t="s">
        <v>55</v>
      </c>
      <c r="C3" s="435"/>
    </row>
    <row r="4" spans="1:3" ht="25.5">
      <c r="A4" s="109" t="s">
        <v>218</v>
      </c>
      <c r="B4" s="110" t="s">
        <v>56</v>
      </c>
      <c r="C4" s="435"/>
    </row>
    <row r="5" spans="1:3" ht="25.5">
      <c r="A5" s="449" t="s">
        <v>210</v>
      </c>
      <c r="B5" s="110" t="s">
        <v>211</v>
      </c>
      <c r="C5" s="435"/>
    </row>
    <row r="6" spans="1:3" ht="12.75">
      <c r="A6" s="109" t="s">
        <v>66</v>
      </c>
      <c r="B6" s="110" t="s">
        <v>182</v>
      </c>
      <c r="C6" s="435"/>
    </row>
    <row r="7" spans="1:3" ht="12.75">
      <c r="A7" s="101" t="s">
        <v>158</v>
      </c>
      <c r="B7" s="110" t="s">
        <v>183</v>
      </c>
      <c r="C7" s="435"/>
    </row>
    <row r="8" spans="1:3" ht="12.75">
      <c r="A8" s="101" t="s">
        <v>159</v>
      </c>
      <c r="B8" s="110" t="s">
        <v>184</v>
      </c>
      <c r="C8" s="435"/>
    </row>
    <row r="9" spans="1:3" ht="12.75">
      <c r="A9" s="101" t="s">
        <v>160</v>
      </c>
      <c r="B9" s="110" t="s">
        <v>185</v>
      </c>
      <c r="C9" s="435"/>
    </row>
    <row r="10" spans="1:3" ht="12.75">
      <c r="A10" s="1"/>
      <c r="C10" s="435"/>
    </row>
    <row r="11" spans="1:3" ht="12.75">
      <c r="A11" s="476" t="s">
        <v>57</v>
      </c>
      <c r="B11" s="476"/>
      <c r="C11" s="435"/>
    </row>
    <row r="12" spans="1:3" ht="12.75">
      <c r="A12" s="1"/>
      <c r="C12" s="435"/>
    </row>
    <row r="13" spans="1:3" ht="12.75">
      <c r="A13" s="299" t="s">
        <v>58</v>
      </c>
      <c r="B13" s="300" t="s">
        <v>47</v>
      </c>
      <c r="C13" s="435"/>
    </row>
    <row r="14" spans="1:3" ht="12.75">
      <c r="A14" s="301" t="s">
        <v>49</v>
      </c>
      <c r="B14" s="302" t="s">
        <v>219</v>
      </c>
      <c r="C14" s="435"/>
    </row>
    <row r="15" spans="1:3" ht="12.75">
      <c r="A15" s="301"/>
      <c r="B15" s="302" t="s">
        <v>212</v>
      </c>
      <c r="C15" s="435"/>
    </row>
    <row r="16" spans="1:3" ht="12.75">
      <c r="A16" s="301"/>
      <c r="B16" s="110" t="s">
        <v>162</v>
      </c>
      <c r="C16" s="435"/>
    </row>
    <row r="17" spans="1:3" ht="12.75">
      <c r="A17" s="301"/>
      <c r="B17" s="302" t="s">
        <v>213</v>
      </c>
      <c r="C17" s="435"/>
    </row>
    <row r="18" spans="1:3" ht="12.75" hidden="1">
      <c r="A18" s="301"/>
      <c r="B18" s="302"/>
      <c r="C18" s="435"/>
    </row>
    <row r="19" spans="1:3" ht="12.75" hidden="1">
      <c r="A19" s="301"/>
      <c r="B19" s="302"/>
      <c r="C19" s="435"/>
    </row>
    <row r="20" spans="1:3" ht="12.75" hidden="1">
      <c r="A20" s="301" t="s">
        <v>48</v>
      </c>
      <c r="B20" s="110"/>
      <c r="C20" s="435"/>
    </row>
    <row r="21" spans="1:3" ht="12.75" hidden="1">
      <c r="A21" s="303" t="s">
        <v>38</v>
      </c>
      <c r="B21" s="110"/>
      <c r="C21" s="435"/>
    </row>
    <row r="22" spans="1:3" ht="12.75" hidden="1">
      <c r="A22" s="301" t="s">
        <v>39</v>
      </c>
      <c r="B22" s="302" t="s">
        <v>40</v>
      </c>
      <c r="C22" s="435"/>
    </row>
    <row r="23" spans="1:3" ht="12.75" hidden="1">
      <c r="A23" s="301"/>
      <c r="B23" s="302" t="s">
        <v>41</v>
      </c>
      <c r="C23" s="435"/>
    </row>
    <row r="24" spans="1:3" ht="12.75" hidden="1">
      <c r="A24" s="301"/>
      <c r="B24" s="302" t="s">
        <v>42</v>
      </c>
      <c r="C24" s="435"/>
    </row>
    <row r="25" spans="1:3" ht="12.75" hidden="1">
      <c r="A25" s="304"/>
      <c r="B25" s="302" t="s">
        <v>35</v>
      </c>
      <c r="C25" s="435"/>
    </row>
    <row r="26" spans="1:3" ht="12.75" hidden="1">
      <c r="A26" s="304"/>
      <c r="B26" s="302" t="s">
        <v>36</v>
      </c>
      <c r="C26" s="435"/>
    </row>
    <row r="27" spans="1:3" ht="12.75" hidden="1">
      <c r="A27" s="301" t="s">
        <v>43</v>
      </c>
      <c r="B27" s="302" t="s">
        <v>50</v>
      </c>
      <c r="C27" s="435"/>
    </row>
    <row r="28" spans="1:3" ht="12.75" hidden="1">
      <c r="A28" s="301"/>
      <c r="B28" s="302" t="s">
        <v>35</v>
      </c>
      <c r="C28" s="435"/>
    </row>
    <row r="29" spans="1:3" ht="12.75" hidden="1">
      <c r="A29" s="301"/>
      <c r="B29" s="302" t="s">
        <v>37</v>
      </c>
      <c r="C29" s="435"/>
    </row>
    <row r="30" spans="1:3" ht="12.75" hidden="1">
      <c r="A30" s="301"/>
      <c r="B30" s="302" t="s">
        <v>44</v>
      </c>
      <c r="C30" s="435"/>
    </row>
    <row r="31" spans="1:3" ht="12.75" hidden="1">
      <c r="A31" s="301"/>
      <c r="B31" s="302" t="s">
        <v>45</v>
      </c>
      <c r="C31" s="435"/>
    </row>
    <row r="32" spans="1:3" ht="12.75" hidden="1">
      <c r="A32" s="305" t="s">
        <v>46</v>
      </c>
      <c r="B32" s="110"/>
      <c r="C32" s="435"/>
    </row>
    <row r="33" spans="1:3" ht="12.75">
      <c r="A33" s="305" t="s">
        <v>63</v>
      </c>
      <c r="B33" s="110"/>
      <c r="C33" s="435"/>
    </row>
    <row r="34" spans="1:3" ht="12.75">
      <c r="A34" s="301" t="s">
        <v>64</v>
      </c>
      <c r="B34" s="302" t="s">
        <v>162</v>
      </c>
      <c r="C34" s="435"/>
    </row>
    <row r="35" spans="1:3" ht="12.75">
      <c r="A35" s="301"/>
      <c r="B35" s="302" t="s">
        <v>212</v>
      </c>
      <c r="C35" s="435"/>
    </row>
    <row r="36" spans="1:3" ht="12.75">
      <c r="A36" s="301"/>
      <c r="B36" s="302" t="s">
        <v>214</v>
      </c>
      <c r="C36" s="435"/>
    </row>
    <row r="40" ht="12.75">
      <c r="A40" s="1"/>
    </row>
    <row r="43" ht="12.75">
      <c r="A43" s="112"/>
    </row>
    <row r="48" ht="12.75">
      <c r="A48" s="112"/>
    </row>
    <row r="57" ht="12.75">
      <c r="A57" s="112"/>
    </row>
  </sheetData>
  <sheetProtection/>
  <mergeCells count="1">
    <mergeCell ref="A11:B11"/>
  </mergeCells>
  <printOptions/>
  <pageMargins left="0.26" right="0.25" top="0.63" bottom="0.18" header="0.29" footer="0.18"/>
  <pageSetup horizontalDpi="600" verticalDpi="600" orientation="portrait" paperSize="9" scale="94" r:id="rId1"/>
  <headerFooter alignWithMargins="0">
    <oddHeader>&amp;RBerichtswesen_&amp;"Arial,Kursiv"AplusB 2.0&amp;"Arial,Standard"
&amp;D</oddHeader>
    <oddFooter>&amp;L&amp;A&amp;RSeite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view="pageBreakPreview" zoomScale="85" zoomScaleSheetLayoutView="85" workbookViewId="0" topLeftCell="A1">
      <selection activeCell="B27" sqref="B27"/>
    </sheetView>
  </sheetViews>
  <sheetFormatPr defaultColWidth="11.421875" defaultRowHeight="12.75"/>
  <cols>
    <col min="1" max="1" width="2.8515625" style="0" customWidth="1"/>
    <col min="2" max="2" width="45.28125" style="91" customWidth="1"/>
    <col min="3" max="3" width="11.57421875" style="0" customWidth="1"/>
    <col min="4" max="4" width="11.57421875" style="0" bestFit="1" customWidth="1"/>
    <col min="5" max="7" width="11.57421875" style="0" customWidth="1"/>
    <col min="8" max="8" width="16.8515625" style="0" customWidth="1"/>
    <col min="9" max="9" width="11.140625" style="0" bestFit="1" customWidth="1"/>
    <col min="10" max="10" width="11.57421875" style="55" bestFit="1" customWidth="1"/>
    <col min="11" max="11" width="6.140625" style="0" customWidth="1"/>
  </cols>
  <sheetData>
    <row r="1" spans="1:10" ht="12.75">
      <c r="A1" s="59" t="s">
        <v>53</v>
      </c>
      <c r="B1" s="105"/>
      <c r="C1" s="265" t="str">
        <f>'I. Cover'!D24</f>
        <v>TT.MM.JJJJ</v>
      </c>
      <c r="D1" s="438" t="s">
        <v>54</v>
      </c>
      <c r="E1" s="265" t="str">
        <f>'I. Cover'!F24</f>
        <v>TT.MM.JJJJ</v>
      </c>
      <c r="F1" s="113"/>
      <c r="G1" s="105"/>
      <c r="H1" s="115" t="str">
        <f>'I. Cover'!C21</f>
        <v>&gt;FFG Projektnummer&lt;</v>
      </c>
      <c r="I1" s="4"/>
      <c r="J1" s="69"/>
    </row>
    <row r="2" spans="1:9" ht="13.5" thickBot="1">
      <c r="A2" s="1"/>
      <c r="F2" s="477"/>
      <c r="G2" s="477"/>
      <c r="H2" s="477"/>
      <c r="I2" s="477"/>
    </row>
    <row r="3" spans="1:11" ht="13.5" thickBot="1">
      <c r="A3" s="127"/>
      <c r="B3" s="126"/>
      <c r="C3" s="451" t="s">
        <v>220</v>
      </c>
      <c r="D3" s="124"/>
      <c r="E3" s="124"/>
      <c r="F3" s="124"/>
      <c r="G3" s="124"/>
      <c r="H3" s="125"/>
      <c r="K3" s="3" t="s">
        <v>233</v>
      </c>
    </row>
    <row r="4" spans="1:11" ht="15.75" thickBot="1">
      <c r="A4" s="9" t="s">
        <v>150</v>
      </c>
      <c r="B4" s="92"/>
      <c r="C4" s="3"/>
      <c r="D4" s="3"/>
      <c r="E4" s="3"/>
      <c r="F4" s="3"/>
      <c r="G4" s="3"/>
      <c r="H4" s="3"/>
      <c r="J4" s="56"/>
      <c r="K4" s="3" t="s">
        <v>222</v>
      </c>
    </row>
    <row r="5" spans="1:10" ht="13.5" customHeight="1" thickBot="1">
      <c r="A5" s="87" t="s">
        <v>15</v>
      </c>
      <c r="B5" s="85"/>
      <c r="C5" s="57" t="s">
        <v>2</v>
      </c>
      <c r="D5" s="57" t="s">
        <v>3</v>
      </c>
      <c r="E5" s="57" t="s">
        <v>4</v>
      </c>
      <c r="F5" s="57" t="s">
        <v>5</v>
      </c>
      <c r="G5" s="57" t="s">
        <v>6</v>
      </c>
      <c r="H5" s="84" t="s">
        <v>9</v>
      </c>
      <c r="I5" s="22"/>
      <c r="J5" s="58"/>
    </row>
    <row r="6" spans="1:10" ht="16.5" customHeight="1" thickBot="1">
      <c r="A6" s="86"/>
      <c r="B6" s="83"/>
      <c r="C6" s="20" t="s">
        <v>17</v>
      </c>
      <c r="D6" s="21" t="s">
        <v>17</v>
      </c>
      <c r="E6" s="21" t="s">
        <v>17</v>
      </c>
      <c r="F6" s="21" t="s">
        <v>17</v>
      </c>
      <c r="G6" s="21" t="s">
        <v>17</v>
      </c>
      <c r="H6" s="88"/>
      <c r="I6" s="22"/>
      <c r="J6" s="8"/>
    </row>
    <row r="7" spans="1:12" ht="12.75">
      <c r="A7" s="133" t="s">
        <v>8</v>
      </c>
      <c r="B7" s="134" t="s">
        <v>28</v>
      </c>
      <c r="C7" s="135"/>
      <c r="D7" s="135"/>
      <c r="E7" s="135"/>
      <c r="F7" s="135"/>
      <c r="G7" s="135"/>
      <c r="H7" s="72">
        <f aca="true" t="shared" si="0" ref="H7:H15">SUM(C7:G7)</f>
        <v>0</v>
      </c>
      <c r="I7" s="23"/>
      <c r="L7" s="102"/>
    </row>
    <row r="8" spans="1:9" ht="12.75">
      <c r="A8" s="129" t="s">
        <v>10</v>
      </c>
      <c r="B8" s="132" t="s">
        <v>113</v>
      </c>
      <c r="C8" s="131">
        <f>SUM(C9:C12)</f>
        <v>0</v>
      </c>
      <c r="D8" s="131">
        <f>SUM(D9:D12)</f>
        <v>0</v>
      </c>
      <c r="E8" s="131">
        <f>SUM(E9:E12)</f>
        <v>0</v>
      </c>
      <c r="F8" s="131">
        <f>SUM(F9:F12)</f>
        <v>0</v>
      </c>
      <c r="G8" s="131">
        <f>SUM(G9:G12)</f>
        <v>0</v>
      </c>
      <c r="H8" s="81">
        <f t="shared" si="0"/>
        <v>0</v>
      </c>
      <c r="I8" s="23"/>
    </row>
    <row r="9" spans="1:9" ht="12.75">
      <c r="A9" s="129"/>
      <c r="B9" s="100" t="s">
        <v>190</v>
      </c>
      <c r="C9" s="10"/>
      <c r="D9" s="10"/>
      <c r="E9" s="10"/>
      <c r="F9" s="10"/>
      <c r="G9" s="10"/>
      <c r="H9" s="61">
        <f t="shared" si="0"/>
        <v>0</v>
      </c>
      <c r="I9" s="23"/>
    </row>
    <row r="10" spans="1:9" ht="12.75">
      <c r="A10" s="60"/>
      <c r="B10" s="100" t="s">
        <v>71</v>
      </c>
      <c r="C10" s="10"/>
      <c r="D10" s="10"/>
      <c r="E10" s="10"/>
      <c r="F10" s="10"/>
      <c r="G10" s="10"/>
      <c r="H10" s="61">
        <f t="shared" si="0"/>
        <v>0</v>
      </c>
      <c r="I10" s="24"/>
    </row>
    <row r="11" spans="1:9" ht="12.75">
      <c r="A11" s="60"/>
      <c r="B11" s="100" t="s">
        <v>73</v>
      </c>
      <c r="C11" s="10"/>
      <c r="D11" s="10"/>
      <c r="E11" s="10"/>
      <c r="F11" s="10"/>
      <c r="G11" s="10"/>
      <c r="H11" s="61">
        <f t="shared" si="0"/>
        <v>0</v>
      </c>
      <c r="I11" s="24"/>
    </row>
    <row r="12" spans="1:9" ht="12.75">
      <c r="A12" s="60"/>
      <c r="B12" s="100" t="s">
        <v>74</v>
      </c>
      <c r="C12" s="10"/>
      <c r="D12" s="10"/>
      <c r="E12" s="10"/>
      <c r="F12" s="10"/>
      <c r="G12" s="10"/>
      <c r="H12" s="61">
        <f t="shared" si="0"/>
        <v>0</v>
      </c>
      <c r="I12" s="24"/>
    </row>
    <row r="13" spans="1:9" ht="26.25" customHeight="1">
      <c r="A13" s="306" t="s">
        <v>11</v>
      </c>
      <c r="B13" s="130" t="s">
        <v>163</v>
      </c>
      <c r="C13" s="73"/>
      <c r="D13" s="73"/>
      <c r="E13" s="73"/>
      <c r="F13" s="73"/>
      <c r="G13" s="73"/>
      <c r="H13" s="81">
        <f t="shared" si="0"/>
        <v>0</v>
      </c>
      <c r="I13" s="23"/>
    </row>
    <row r="14" spans="1:9" ht="12.75">
      <c r="A14" s="129" t="s">
        <v>12</v>
      </c>
      <c r="B14" s="130" t="s">
        <v>133</v>
      </c>
      <c r="C14" s="73"/>
      <c r="D14" s="73"/>
      <c r="E14" s="73"/>
      <c r="F14" s="73"/>
      <c r="G14" s="73"/>
      <c r="H14" s="81">
        <f t="shared" si="0"/>
        <v>0</v>
      </c>
      <c r="I14" s="23"/>
    </row>
    <row r="15" spans="1:9" ht="13.5" thickBot="1">
      <c r="A15" s="129" t="s">
        <v>13</v>
      </c>
      <c r="B15" s="132" t="s">
        <v>77</v>
      </c>
      <c r="C15" s="73"/>
      <c r="D15" s="73"/>
      <c r="E15" s="73"/>
      <c r="F15" s="73"/>
      <c r="G15" s="73"/>
      <c r="H15" s="81">
        <f t="shared" si="0"/>
        <v>0</v>
      </c>
      <c r="I15" s="23"/>
    </row>
    <row r="16" spans="1:10" ht="15.75" thickBot="1">
      <c r="A16" s="63" t="s">
        <v>9</v>
      </c>
      <c r="B16" s="93"/>
      <c r="C16" s="64">
        <f aca="true" t="shared" si="1" ref="C16:H16">C7+C8+C13-C14+C15</f>
        <v>0</v>
      </c>
      <c r="D16" s="64">
        <f t="shared" si="1"/>
        <v>0</v>
      </c>
      <c r="E16" s="64">
        <f t="shared" si="1"/>
        <v>0</v>
      </c>
      <c r="F16" s="64">
        <f t="shared" si="1"/>
        <v>0</v>
      </c>
      <c r="G16" s="65">
        <f t="shared" si="1"/>
        <v>0</v>
      </c>
      <c r="H16" s="76">
        <f t="shared" si="1"/>
        <v>0</v>
      </c>
      <c r="I16" s="25"/>
      <c r="J16" s="66"/>
    </row>
    <row r="17" spans="2:10" s="4" customFormat="1" ht="15">
      <c r="B17" s="94"/>
      <c r="C17" s="7"/>
      <c r="D17" s="7"/>
      <c r="E17" s="7"/>
      <c r="F17" s="7"/>
      <c r="G17" s="7"/>
      <c r="H17" s="7"/>
      <c r="I17" s="7"/>
      <c r="J17" s="67"/>
    </row>
    <row r="18" spans="1:10" s="4" customFormat="1" ht="15.75" thickBot="1">
      <c r="A18" s="9" t="s">
        <v>191</v>
      </c>
      <c r="B18" s="9"/>
      <c r="C18" s="9"/>
      <c r="D18" s="9"/>
      <c r="E18" s="9"/>
      <c r="F18" s="9"/>
      <c r="G18" s="9"/>
      <c r="H18" s="9"/>
      <c r="I18" s="7"/>
      <c r="J18" s="67"/>
    </row>
    <row r="19" spans="1:10" s="4" customFormat="1" ht="15.75" thickBot="1">
      <c r="A19" s="87" t="s">
        <v>192</v>
      </c>
      <c r="B19" s="85"/>
      <c r="C19" s="57" t="s">
        <v>2</v>
      </c>
      <c r="D19" s="57" t="s">
        <v>3</v>
      </c>
      <c r="E19" s="57" t="s">
        <v>4</v>
      </c>
      <c r="F19" s="57" t="s">
        <v>5</v>
      </c>
      <c r="G19" s="57" t="s">
        <v>6</v>
      </c>
      <c r="H19" s="84" t="s">
        <v>9</v>
      </c>
      <c r="I19" s="7"/>
      <c r="J19" s="67"/>
    </row>
    <row r="20" spans="1:10" s="4" customFormat="1" ht="15.75" thickBot="1">
      <c r="A20" s="86"/>
      <c r="B20" s="83"/>
      <c r="C20" s="20" t="str">
        <f>C6</f>
        <v>JJJJ</v>
      </c>
      <c r="D20" s="20" t="str">
        <f>D6</f>
        <v>JJJJ</v>
      </c>
      <c r="E20" s="20" t="str">
        <f>E6</f>
        <v>JJJJ</v>
      </c>
      <c r="F20" s="20" t="str">
        <f>F6</f>
        <v>JJJJ</v>
      </c>
      <c r="G20" s="20" t="str">
        <f>G6</f>
        <v>JJJJ</v>
      </c>
      <c r="H20" s="88"/>
      <c r="I20" s="7"/>
      <c r="J20" s="67"/>
    </row>
    <row r="21" spans="2:10" s="4" customFormat="1" ht="12.75">
      <c r="B21" s="439" t="s">
        <v>193</v>
      </c>
      <c r="C21" s="442"/>
      <c r="D21" s="440"/>
      <c r="E21" s="440"/>
      <c r="F21" s="440"/>
      <c r="G21" s="440"/>
      <c r="H21" s="72">
        <f>SUM(C21:G21)</f>
        <v>0</v>
      </c>
      <c r="I21" s="7"/>
      <c r="J21" s="67"/>
    </row>
    <row r="22" spans="2:10" s="4" customFormat="1" ht="12.75">
      <c r="B22" s="441" t="s">
        <v>194</v>
      </c>
      <c r="C22" s="442"/>
      <c r="D22" s="442"/>
      <c r="E22" s="442"/>
      <c r="F22" s="442"/>
      <c r="G22" s="442"/>
      <c r="H22" s="443">
        <f>SUM(C22:G22)</f>
        <v>0</v>
      </c>
      <c r="I22" s="7"/>
      <c r="J22" s="67"/>
    </row>
    <row r="23" spans="2:10" s="4" customFormat="1" ht="12.75">
      <c r="B23" s="444" t="s">
        <v>195</v>
      </c>
      <c r="C23" s="442"/>
      <c r="D23" s="10"/>
      <c r="E23" s="10"/>
      <c r="F23" s="10"/>
      <c r="G23" s="10"/>
      <c r="H23" s="81">
        <f aca="true" t="shared" si="2" ref="H23:H29">SUM(C23:G23)</f>
        <v>0</v>
      </c>
      <c r="I23" s="7"/>
      <c r="J23" s="67"/>
    </row>
    <row r="24" spans="2:10" s="4" customFormat="1" ht="12.75">
      <c r="B24" s="444" t="s">
        <v>196</v>
      </c>
      <c r="C24" s="442"/>
      <c r="D24" s="10"/>
      <c r="E24" s="10"/>
      <c r="F24" s="10"/>
      <c r="G24" s="10"/>
      <c r="H24" s="81">
        <f t="shared" si="2"/>
        <v>0</v>
      </c>
      <c r="I24" s="7"/>
      <c r="J24" s="67"/>
    </row>
    <row r="25" spans="2:10" s="4" customFormat="1" ht="12.75">
      <c r="B25" s="444" t="s">
        <v>197</v>
      </c>
      <c r="C25" s="442"/>
      <c r="D25" s="10"/>
      <c r="E25" s="10"/>
      <c r="F25" s="10"/>
      <c r="G25" s="10"/>
      <c r="H25" s="81">
        <f t="shared" si="2"/>
        <v>0</v>
      </c>
      <c r="I25" s="7"/>
      <c r="J25" s="67"/>
    </row>
    <row r="26" spans="2:10" s="4" customFormat="1" ht="12.75">
      <c r="B26" s="453" t="s">
        <v>200</v>
      </c>
      <c r="C26" s="442"/>
      <c r="D26" s="10"/>
      <c r="E26" s="10"/>
      <c r="F26" s="10"/>
      <c r="G26" s="10"/>
      <c r="H26" s="81">
        <f t="shared" si="2"/>
        <v>0</v>
      </c>
      <c r="I26" s="7"/>
      <c r="J26" s="67"/>
    </row>
    <row r="27" spans="2:10" s="4" customFormat="1" ht="12.75">
      <c r="B27" s="444" t="s">
        <v>198</v>
      </c>
      <c r="C27" s="442"/>
      <c r="D27" s="10"/>
      <c r="E27" s="10"/>
      <c r="F27" s="10"/>
      <c r="G27" s="10"/>
      <c r="H27" s="81">
        <f t="shared" si="2"/>
        <v>0</v>
      </c>
      <c r="I27" s="7"/>
      <c r="J27" s="67"/>
    </row>
    <row r="28" spans="2:10" s="4" customFormat="1" ht="12.75">
      <c r="B28" s="444" t="s">
        <v>199</v>
      </c>
      <c r="C28" s="442"/>
      <c r="D28" s="10"/>
      <c r="E28" s="10"/>
      <c r="F28" s="10"/>
      <c r="G28" s="10"/>
      <c r="H28" s="81">
        <f t="shared" si="2"/>
        <v>0</v>
      </c>
      <c r="I28" s="7"/>
      <c r="J28" s="67"/>
    </row>
    <row r="29" spans="2:10" s="4" customFormat="1" ht="13.5" thickBot="1">
      <c r="B29" s="444" t="s">
        <v>201</v>
      </c>
      <c r="C29" s="442"/>
      <c r="D29" s="10"/>
      <c r="E29" s="10"/>
      <c r="F29" s="10"/>
      <c r="G29" s="10"/>
      <c r="H29" s="81">
        <f t="shared" si="2"/>
        <v>0</v>
      </c>
      <c r="I29" s="7"/>
      <c r="J29" s="67"/>
    </row>
    <row r="30" spans="1:10" s="4" customFormat="1" ht="15.75" thickBot="1">
      <c r="A30" s="63" t="s">
        <v>9</v>
      </c>
      <c r="B30" s="93"/>
      <c r="C30" s="445">
        <f aca="true" t="shared" si="3" ref="C30:H30">SUM(C21:C29)</f>
        <v>0</v>
      </c>
      <c r="D30" s="445">
        <f t="shared" si="3"/>
        <v>0</v>
      </c>
      <c r="E30" s="445">
        <f t="shared" si="3"/>
        <v>0</v>
      </c>
      <c r="F30" s="445">
        <f t="shared" si="3"/>
        <v>0</v>
      </c>
      <c r="G30" s="445">
        <f t="shared" si="3"/>
        <v>0</v>
      </c>
      <c r="H30" s="76">
        <f t="shared" si="3"/>
        <v>0</v>
      </c>
      <c r="I30" s="7"/>
      <c r="J30" s="67"/>
    </row>
    <row r="31" spans="1:10" s="4" customFormat="1" ht="15.75" thickBot="1">
      <c r="A31" s="5"/>
      <c r="B31" s="95"/>
      <c r="C31" s="68"/>
      <c r="D31" s="68"/>
      <c r="E31" s="68"/>
      <c r="F31" s="68"/>
      <c r="G31" s="68"/>
      <c r="H31" s="68"/>
      <c r="I31" s="7"/>
      <c r="J31" s="67"/>
    </row>
    <row r="32" spans="1:10" s="4" customFormat="1" ht="13.5" thickBot="1">
      <c r="A32" s="119" t="s">
        <v>202</v>
      </c>
      <c r="B32" s="120"/>
      <c r="C32" s="114">
        <f aca="true" t="shared" si="4" ref="C32:H32">C16-C30</f>
        <v>0</v>
      </c>
      <c r="D32" s="114">
        <f t="shared" si="4"/>
        <v>0</v>
      </c>
      <c r="E32" s="114">
        <f t="shared" si="4"/>
        <v>0</v>
      </c>
      <c r="F32" s="114">
        <f t="shared" si="4"/>
        <v>0</v>
      </c>
      <c r="G32" s="114">
        <f t="shared" si="4"/>
        <v>0</v>
      </c>
      <c r="H32" s="114">
        <f t="shared" si="4"/>
        <v>0</v>
      </c>
      <c r="I32" s="7"/>
      <c r="J32" s="67"/>
    </row>
    <row r="33" spans="1:10" s="4" customFormat="1" ht="15.75" thickBot="1">
      <c r="A33" s="5"/>
      <c r="B33" s="95"/>
      <c r="C33" s="68"/>
      <c r="D33" s="68"/>
      <c r="E33" s="68"/>
      <c r="F33" s="68"/>
      <c r="G33" s="68"/>
      <c r="H33" s="68"/>
      <c r="I33" s="7"/>
      <c r="J33" s="67"/>
    </row>
    <row r="34" spans="1:9" ht="13.5" thickBot="1">
      <c r="A34" s="122"/>
      <c r="B34" s="126"/>
      <c r="C34" s="451" t="s">
        <v>220</v>
      </c>
      <c r="D34" s="124"/>
      <c r="E34" s="124"/>
      <c r="F34" s="124"/>
      <c r="G34" s="124"/>
      <c r="H34" s="123"/>
      <c r="I34" s="125"/>
    </row>
    <row r="35" spans="1:10" ht="15.75" thickBot="1">
      <c r="A35" s="9" t="s">
        <v>221</v>
      </c>
      <c r="B35" s="92"/>
      <c r="C35" s="3"/>
      <c r="D35" s="3"/>
      <c r="E35" s="1"/>
      <c r="F35" s="3"/>
      <c r="G35" s="3"/>
      <c r="H35" s="3"/>
      <c r="J35" s="69"/>
    </row>
    <row r="36" spans="1:10" ht="13.5" thickBot="1">
      <c r="A36" s="479" t="s">
        <v>14</v>
      </c>
      <c r="B36" s="480"/>
      <c r="C36" s="57" t="s">
        <v>2</v>
      </c>
      <c r="D36" s="57" t="s">
        <v>3</v>
      </c>
      <c r="E36" s="57" t="s">
        <v>4</v>
      </c>
      <c r="F36" s="57" t="s">
        <v>5</v>
      </c>
      <c r="G36" s="57" t="s">
        <v>6</v>
      </c>
      <c r="H36" s="483" t="s">
        <v>32</v>
      </c>
      <c r="I36" s="483" t="s">
        <v>33</v>
      </c>
      <c r="J36" s="69"/>
    </row>
    <row r="37" spans="1:10" ht="18" customHeight="1" thickBot="1">
      <c r="A37" s="481"/>
      <c r="B37" s="482"/>
      <c r="C37" s="20" t="str">
        <f>C6</f>
        <v>JJJJ</v>
      </c>
      <c r="D37" s="20" t="str">
        <f>D6</f>
        <v>JJJJ</v>
      </c>
      <c r="E37" s="20" t="str">
        <f>E6</f>
        <v>JJJJ</v>
      </c>
      <c r="F37" s="20" t="str">
        <f>F6</f>
        <v>JJJJ</v>
      </c>
      <c r="G37" s="20" t="str">
        <f>G6</f>
        <v>JJJJ</v>
      </c>
      <c r="H37" s="484"/>
      <c r="I37" s="484"/>
      <c r="J37" s="69"/>
    </row>
    <row r="38" spans="1:10" ht="17.25" customHeight="1" thickBot="1">
      <c r="A38" s="70" t="s">
        <v>8</v>
      </c>
      <c r="B38" s="96" t="s">
        <v>120</v>
      </c>
      <c r="C38" s="11"/>
      <c r="D38" s="11"/>
      <c r="E38" s="11"/>
      <c r="F38" s="11"/>
      <c r="G38" s="11"/>
      <c r="H38" s="315">
        <f aca="true" t="shared" si="5" ref="H38:H45">SUM(C38:G38)</f>
        <v>0</v>
      </c>
      <c r="I38" s="363">
        <f>IF(ISERROR(H38/$H$47),0,(H38/$H$47))</f>
        <v>0</v>
      </c>
      <c r="J38" s="69"/>
    </row>
    <row r="39" spans="1:10" ht="13.5" thickBot="1">
      <c r="A39" s="71" t="s">
        <v>10</v>
      </c>
      <c r="B39" s="97" t="s">
        <v>121</v>
      </c>
      <c r="C39" s="346"/>
      <c r="D39" s="346"/>
      <c r="E39" s="346"/>
      <c r="F39" s="346"/>
      <c r="G39" s="346"/>
      <c r="H39" s="72">
        <f t="shared" si="5"/>
        <v>0</v>
      </c>
      <c r="I39" s="364">
        <f>IF(ISERROR(H39/$H$47),0,(H39/$H$47))</f>
        <v>0</v>
      </c>
      <c r="J39" s="69"/>
    </row>
    <row r="40" spans="1:11" ht="12.75">
      <c r="A40" s="136" t="s">
        <v>7</v>
      </c>
      <c r="B40" s="137"/>
      <c r="C40" s="138">
        <f>SUM(C38:C39)</f>
        <v>0</v>
      </c>
      <c r="D40" s="139">
        <f>SUM(D38:D39)</f>
        <v>0</v>
      </c>
      <c r="E40" s="139">
        <f>SUM(E38:E39)</f>
        <v>0</v>
      </c>
      <c r="F40" s="139">
        <f>SUM(F38:F39)</f>
        <v>0</v>
      </c>
      <c r="G40" s="139">
        <f>SUM(G38:G39)</f>
        <v>0</v>
      </c>
      <c r="H40" s="138">
        <f t="shared" si="5"/>
        <v>0</v>
      </c>
      <c r="I40" s="365">
        <f>IF(ISERROR(H40/$H$47),0,(H40/$H$47))</f>
        <v>0</v>
      </c>
      <c r="J40" s="77">
        <f>IF(I40&gt;60%,"Attention! Quota","")</f>
      </c>
      <c r="K40" s="4"/>
    </row>
    <row r="41" spans="1:13" ht="12.75">
      <c r="A41" s="140" t="s">
        <v>11</v>
      </c>
      <c r="B41" s="130" t="s">
        <v>78</v>
      </c>
      <c r="C41" s="117"/>
      <c r="D41" s="117"/>
      <c r="E41" s="117"/>
      <c r="F41" s="117"/>
      <c r="G41" s="117"/>
      <c r="H41" s="81">
        <f>SUM(C41:G41)</f>
        <v>0</v>
      </c>
      <c r="I41" s="366"/>
      <c r="J41" s="69"/>
      <c r="M41" s="78"/>
    </row>
    <row r="42" spans="1:13" ht="12.75">
      <c r="A42" s="140" t="s">
        <v>12</v>
      </c>
      <c r="B42" s="130" t="s">
        <v>79</v>
      </c>
      <c r="C42" s="117"/>
      <c r="D42" s="117"/>
      <c r="E42" s="117"/>
      <c r="F42" s="117"/>
      <c r="G42" s="117"/>
      <c r="H42" s="81">
        <f>SUM(C42:G42)</f>
        <v>0</v>
      </c>
      <c r="I42" s="366"/>
      <c r="J42" s="69"/>
      <c r="M42" s="78"/>
    </row>
    <row r="43" spans="1:13" ht="12.75">
      <c r="A43" s="140" t="s">
        <v>13</v>
      </c>
      <c r="B43" s="130" t="s">
        <v>80</v>
      </c>
      <c r="C43" s="81">
        <f>SUM(C44:C45)</f>
        <v>0</v>
      </c>
      <c r="D43" s="81">
        <f>SUM(D44:D45)</f>
        <v>0</v>
      </c>
      <c r="E43" s="81">
        <f>SUM(E44:E45)</f>
        <v>0</v>
      </c>
      <c r="F43" s="81">
        <f>SUM(F44:F45)</f>
        <v>0</v>
      </c>
      <c r="G43" s="81">
        <f>SUM(G44:G45)</f>
        <v>0</v>
      </c>
      <c r="H43" s="81">
        <f>SUM(C43:G43)</f>
        <v>0</v>
      </c>
      <c r="I43" s="366"/>
      <c r="J43" s="69"/>
      <c r="M43" s="78"/>
    </row>
    <row r="44" spans="1:10" ht="12.75">
      <c r="A44" s="74" t="s">
        <v>75</v>
      </c>
      <c r="B44" s="100" t="s">
        <v>81</v>
      </c>
      <c r="C44" s="118"/>
      <c r="D44" s="10"/>
      <c r="E44" s="10"/>
      <c r="F44" s="10"/>
      <c r="G44" s="10"/>
      <c r="H44" s="61">
        <f t="shared" si="5"/>
        <v>0</v>
      </c>
      <c r="I44" s="80"/>
      <c r="J44" s="478"/>
    </row>
    <row r="45" spans="1:10" ht="13.5" thickBot="1">
      <c r="A45" s="141" t="s">
        <v>76</v>
      </c>
      <c r="B45" s="100" t="s">
        <v>82</v>
      </c>
      <c r="C45" s="314"/>
      <c r="D45" s="26"/>
      <c r="E45" s="26"/>
      <c r="F45" s="26"/>
      <c r="G45" s="26"/>
      <c r="H45" s="62">
        <f t="shared" si="5"/>
        <v>0</v>
      </c>
      <c r="I45" s="128"/>
      <c r="J45" s="478"/>
    </row>
    <row r="46" spans="1:10" ht="12.75">
      <c r="A46" s="136" t="s">
        <v>151</v>
      </c>
      <c r="B46" s="137"/>
      <c r="C46" s="315">
        <f>C41+C42+C43</f>
        <v>0</v>
      </c>
      <c r="D46" s="315">
        <f>D41+D42+D43</f>
        <v>0</v>
      </c>
      <c r="E46" s="315">
        <f>E41+E42+E43</f>
        <v>0</v>
      </c>
      <c r="F46" s="315">
        <f>F41+F42+F43</f>
        <v>0</v>
      </c>
      <c r="G46" s="315">
        <f>G41+G42+G43</f>
        <v>0</v>
      </c>
      <c r="H46" s="315">
        <f>SUM(C46:G46)</f>
        <v>0</v>
      </c>
      <c r="I46" s="363">
        <f>IF(ISERROR(H46/$H$47),0,(H46/$H$47))</f>
        <v>0</v>
      </c>
      <c r="J46" s="69"/>
    </row>
    <row r="47" spans="1:9" ht="15.75" thickBot="1">
      <c r="A47" s="142" t="s">
        <v>32</v>
      </c>
      <c r="B47" s="143"/>
      <c r="C47" s="144">
        <f aca="true" t="shared" si="6" ref="C47:I47">C40+C46</f>
        <v>0</v>
      </c>
      <c r="D47" s="144">
        <f t="shared" si="6"/>
        <v>0</v>
      </c>
      <c r="E47" s="144">
        <f t="shared" si="6"/>
        <v>0</v>
      </c>
      <c r="F47" s="144">
        <f t="shared" si="6"/>
        <v>0</v>
      </c>
      <c r="G47" s="144">
        <f t="shared" si="6"/>
        <v>0</v>
      </c>
      <c r="H47" s="368">
        <f t="shared" si="6"/>
        <v>0</v>
      </c>
      <c r="I47" s="369">
        <f t="shared" si="6"/>
        <v>0</v>
      </c>
    </row>
    <row r="48" ht="13.5" thickBot="1"/>
    <row r="49" spans="1:8" ht="13.5" thickBot="1">
      <c r="A49" s="119" t="s">
        <v>29</v>
      </c>
      <c r="B49" s="120"/>
      <c r="C49" s="114">
        <f aca="true" t="shared" si="7" ref="C49:H49">C16-C47</f>
        <v>0</v>
      </c>
      <c r="D49" s="114">
        <f t="shared" si="7"/>
        <v>0</v>
      </c>
      <c r="E49" s="114">
        <f t="shared" si="7"/>
        <v>0</v>
      </c>
      <c r="F49" s="114">
        <f t="shared" si="7"/>
        <v>0</v>
      </c>
      <c r="G49" s="114">
        <f t="shared" si="7"/>
        <v>0</v>
      </c>
      <c r="H49" s="114">
        <f t="shared" si="7"/>
        <v>0</v>
      </c>
    </row>
  </sheetData>
  <sheetProtection/>
  <mergeCells count="5">
    <mergeCell ref="F2:I2"/>
    <mergeCell ref="J44:J45"/>
    <mergeCell ref="A36:B37"/>
    <mergeCell ref="H36:H37"/>
    <mergeCell ref="I36:I37"/>
  </mergeCells>
  <printOptions/>
  <pageMargins left="0.24" right="0.25" top="0.62" bottom="0.21" header="0.28" footer="0.23"/>
  <pageSetup horizontalDpi="600" verticalDpi="600" orientation="landscape" paperSize="9" r:id="rId2"/>
  <headerFooter alignWithMargins="0">
    <oddHeader>&amp;RBerichtswesen_&amp;"Arial,Kursiv"AplusB 2.0&amp;"Arial,Standard"
&amp;D</oddHeader>
    <oddFooter>&amp;L&amp;A&amp;RSeite &amp;P von &amp;N</oddFooter>
  </headerFooter>
  <rowBreaks count="1" manualBreakCount="1">
    <brk id="33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3"/>
  <sheetViews>
    <sheetView view="pageBreakPreview" zoomScale="60" workbookViewId="0" topLeftCell="A1">
      <selection activeCell="J52" sqref="J52"/>
    </sheetView>
  </sheetViews>
  <sheetFormatPr defaultColWidth="11.421875" defaultRowHeight="12.75"/>
  <cols>
    <col min="1" max="1" width="26.00390625" style="0" customWidth="1"/>
    <col min="3" max="3" width="13.28125" style="0" customWidth="1"/>
    <col min="5" max="5" width="19.00390625" style="0" customWidth="1"/>
    <col min="6" max="6" width="15.00390625" style="0" customWidth="1"/>
    <col min="7" max="7" width="14.00390625" style="0" customWidth="1"/>
    <col min="8" max="8" width="13.140625" style="0" customWidth="1"/>
    <col min="9" max="9" width="13.57421875" style="0" customWidth="1"/>
    <col min="10" max="10" width="14.57421875" style="0" customWidth="1"/>
    <col min="11" max="11" width="1.7109375" style="0" customWidth="1"/>
  </cols>
  <sheetData>
    <row r="1" spans="1:10" ht="12.75">
      <c r="A1" s="59" t="s">
        <v>53</v>
      </c>
      <c r="B1" s="105"/>
      <c r="C1" s="106"/>
      <c r="D1" s="107" t="s">
        <v>54</v>
      </c>
      <c r="E1" s="106"/>
      <c r="F1" s="113"/>
      <c r="G1" s="105"/>
      <c r="H1" s="115"/>
      <c r="I1" s="115"/>
      <c r="J1" s="115" t="str">
        <f>'I. Cover'!C21</f>
        <v>&gt;FFG Projektnummer&lt;</v>
      </c>
    </row>
    <row r="2" ht="13.5" thickBot="1"/>
    <row r="3" spans="1:10" ht="15.75" thickBot="1">
      <c r="A3" s="486" t="s">
        <v>208</v>
      </c>
      <c r="B3" s="487"/>
      <c r="C3" s="487"/>
      <c r="D3" s="487"/>
      <c r="E3" s="487"/>
      <c r="F3" s="487"/>
      <c r="G3" s="487"/>
      <c r="H3" s="487"/>
      <c r="I3" s="487"/>
      <c r="J3" s="488"/>
    </row>
    <row r="4" spans="1:4" ht="15.75">
      <c r="A4" s="9" t="s">
        <v>172</v>
      </c>
      <c r="D4" s="327"/>
    </row>
    <row r="5" spans="1:7" ht="16.5" customHeight="1" thickBot="1">
      <c r="A5" s="447" t="s">
        <v>205</v>
      </c>
      <c r="B5" s="447"/>
      <c r="C5" s="447"/>
      <c r="D5" s="447"/>
      <c r="E5" s="447"/>
      <c r="F5" s="448"/>
      <c r="G5" s="6" t="s">
        <v>206</v>
      </c>
    </row>
    <row r="6" spans="1:18" s="78" customFormat="1" ht="51">
      <c r="A6" s="351" t="s">
        <v>125</v>
      </c>
      <c r="B6" s="352" t="s">
        <v>164</v>
      </c>
      <c r="C6" s="352" t="s">
        <v>143</v>
      </c>
      <c r="D6" s="353" t="s">
        <v>178</v>
      </c>
      <c r="E6" s="354" t="s">
        <v>179</v>
      </c>
      <c r="F6" s="355" t="s">
        <v>177</v>
      </c>
      <c r="G6" s="356" t="s">
        <v>167</v>
      </c>
      <c r="H6" s="357" t="s">
        <v>168</v>
      </c>
      <c r="I6" s="358" t="s">
        <v>169</v>
      </c>
      <c r="J6" s="359" t="s">
        <v>170</v>
      </c>
      <c r="L6" s="485" t="s">
        <v>223</v>
      </c>
      <c r="M6" s="485"/>
      <c r="N6" s="485"/>
      <c r="O6" s="485"/>
      <c r="P6" s="485"/>
      <c r="Q6" s="485"/>
      <c r="R6" s="485"/>
    </row>
    <row r="7" spans="1:10" ht="12.75">
      <c r="A7" s="328"/>
      <c r="B7" s="329"/>
      <c r="C7" s="330"/>
      <c r="D7" s="331"/>
      <c r="E7" s="335"/>
      <c r="F7" s="332"/>
      <c r="G7" s="349"/>
      <c r="H7" s="335"/>
      <c r="I7" s="436"/>
      <c r="J7" s="437"/>
    </row>
    <row r="8" spans="1:10" ht="12.75">
      <c r="A8" s="328"/>
      <c r="B8" s="329"/>
      <c r="C8" s="330"/>
      <c r="D8" s="331"/>
      <c r="E8" s="335"/>
      <c r="F8" s="332"/>
      <c r="G8" s="349"/>
      <c r="H8" s="335"/>
      <c r="I8" s="436"/>
      <c r="J8" s="437"/>
    </row>
    <row r="9" spans="1:18" ht="12.75">
      <c r="A9" s="328"/>
      <c r="B9" s="329"/>
      <c r="C9" s="330"/>
      <c r="D9" s="331"/>
      <c r="E9" s="335"/>
      <c r="F9" s="332"/>
      <c r="G9" s="349"/>
      <c r="H9" s="335"/>
      <c r="I9" s="436"/>
      <c r="J9" s="437"/>
      <c r="L9" s="485" t="s">
        <v>207</v>
      </c>
      <c r="M9" s="485"/>
      <c r="N9" s="485"/>
      <c r="O9" s="485"/>
      <c r="P9" s="485"/>
      <c r="Q9" s="485"/>
      <c r="R9" s="485"/>
    </row>
    <row r="10" spans="1:18" ht="12.75">
      <c r="A10" s="328"/>
      <c r="B10" s="329"/>
      <c r="C10" s="330"/>
      <c r="D10" s="331"/>
      <c r="E10" s="335"/>
      <c r="F10" s="332"/>
      <c r="G10" s="349"/>
      <c r="H10" s="335"/>
      <c r="I10" s="436"/>
      <c r="J10" s="437"/>
      <c r="L10" s="485"/>
      <c r="M10" s="485"/>
      <c r="N10" s="485"/>
      <c r="O10" s="485"/>
      <c r="P10" s="485"/>
      <c r="Q10" s="485"/>
      <c r="R10" s="485"/>
    </row>
    <row r="11" spans="1:18" ht="12.75">
      <c r="A11" s="328"/>
      <c r="B11" s="329"/>
      <c r="C11" s="330"/>
      <c r="D11" s="331"/>
      <c r="E11" s="335"/>
      <c r="F11" s="332"/>
      <c r="G11" s="349"/>
      <c r="H11" s="335"/>
      <c r="I11" s="436"/>
      <c r="J11" s="437"/>
      <c r="L11" s="485"/>
      <c r="M11" s="485"/>
      <c r="N11" s="485"/>
      <c r="O11" s="485"/>
      <c r="P11" s="485"/>
      <c r="Q11" s="485"/>
      <c r="R11" s="485"/>
    </row>
    <row r="12" spans="1:10" ht="12.75">
      <c r="A12" s="328"/>
      <c r="B12" s="329"/>
      <c r="C12" s="330"/>
      <c r="D12" s="331"/>
      <c r="E12" s="335"/>
      <c r="F12" s="332"/>
      <c r="G12" s="349"/>
      <c r="H12" s="335"/>
      <c r="I12" s="331"/>
      <c r="J12" s="333"/>
    </row>
    <row r="13" spans="1:10" ht="12.75">
      <c r="A13" s="328"/>
      <c r="B13" s="329"/>
      <c r="C13" s="330"/>
      <c r="D13" s="331"/>
      <c r="E13" s="335"/>
      <c r="F13" s="332"/>
      <c r="G13" s="349"/>
      <c r="H13" s="335"/>
      <c r="I13" s="329"/>
      <c r="J13" s="334"/>
    </row>
    <row r="14" spans="1:10" ht="12.75">
      <c r="A14" s="328"/>
      <c r="B14" s="329"/>
      <c r="C14" s="330"/>
      <c r="D14" s="331"/>
      <c r="E14" s="335"/>
      <c r="F14" s="332"/>
      <c r="G14" s="349"/>
      <c r="H14" s="335"/>
      <c r="I14" s="329"/>
      <c r="J14" s="334"/>
    </row>
    <row r="15" spans="1:10" ht="12.75">
      <c r="A15" s="328"/>
      <c r="B15" s="329"/>
      <c r="C15" s="330"/>
      <c r="D15" s="331"/>
      <c r="E15" s="335"/>
      <c r="F15" s="332"/>
      <c r="G15" s="349"/>
      <c r="H15" s="335"/>
      <c r="I15" s="329"/>
      <c r="J15" s="334"/>
    </row>
    <row r="16" spans="1:10" ht="12.75">
      <c r="A16" s="328"/>
      <c r="B16" s="329"/>
      <c r="C16" s="330"/>
      <c r="D16" s="331"/>
      <c r="E16" s="335"/>
      <c r="F16" s="332"/>
      <c r="G16" s="349"/>
      <c r="H16" s="335"/>
      <c r="I16" s="329"/>
      <c r="J16" s="334"/>
    </row>
    <row r="17" spans="1:10" ht="16.5" thickBot="1">
      <c r="A17" s="337" t="s">
        <v>1</v>
      </c>
      <c r="B17" s="338"/>
      <c r="C17" s="339"/>
      <c r="D17" s="336">
        <f>SUM(D7:D16)</f>
        <v>0</v>
      </c>
      <c r="E17" s="341">
        <f>SUM(E7:E16)</f>
        <v>0</v>
      </c>
      <c r="F17" s="340">
        <f>SUM(F7:F16)</f>
        <v>0</v>
      </c>
      <c r="G17" s="350"/>
      <c r="H17" s="341">
        <f>SUM(H7:H16)</f>
        <v>0</v>
      </c>
      <c r="I17" s="336">
        <f>SUM(I7:I16)</f>
        <v>0</v>
      </c>
      <c r="J17" s="342">
        <f>E17-I17</f>
        <v>0</v>
      </c>
    </row>
    <row r="18" ht="13.5" thickBot="1"/>
    <row r="19" spans="6:9" ht="13.5" thickBot="1">
      <c r="F19" s="345" t="s">
        <v>171</v>
      </c>
      <c r="G19" s="294">
        <f>IF(H17=I17,"","Werte stimmen nicht überein!")</f>
      </c>
      <c r="H19" s="343"/>
      <c r="I19" s="344"/>
    </row>
    <row r="21" ht="13.5" thickBot="1"/>
    <row r="22" spans="1:10" ht="15.75" thickBot="1">
      <c r="A22" s="486" t="s">
        <v>209</v>
      </c>
      <c r="B22" s="487"/>
      <c r="C22" s="487"/>
      <c r="D22" s="487"/>
      <c r="E22" s="487"/>
      <c r="F22" s="487"/>
      <c r="G22" s="487"/>
      <c r="H22" s="487"/>
      <c r="I22" s="487"/>
      <c r="J22" s="488"/>
    </row>
    <row r="23" spans="1:8" ht="15.75" thickBot="1">
      <c r="A23" s="9" t="s">
        <v>224</v>
      </c>
      <c r="B23" s="92"/>
      <c r="C23" s="3"/>
      <c r="D23" s="3"/>
      <c r="E23" s="1"/>
      <c r="F23" s="3"/>
      <c r="G23" s="3"/>
      <c r="H23" s="3"/>
    </row>
    <row r="24" spans="1:6" ht="13.5" customHeight="1" thickBot="1">
      <c r="A24" s="479" t="s">
        <v>14</v>
      </c>
      <c r="B24" s="489"/>
      <c r="C24" s="57" t="s">
        <v>2</v>
      </c>
      <c r="D24" s="57" t="s">
        <v>3</v>
      </c>
      <c r="E24" s="483" t="s">
        <v>32</v>
      </c>
      <c r="F24" s="483" t="s">
        <v>33</v>
      </c>
    </row>
    <row r="25" spans="1:6" ht="13.5" thickBot="1">
      <c r="A25" s="490"/>
      <c r="B25" s="491"/>
      <c r="C25" s="20" t="str">
        <f>KOSTENPLAN!C6</f>
        <v>JJJJ</v>
      </c>
      <c r="D25" s="20" t="str">
        <f>KOSTENPLAN!D6</f>
        <v>JJJJ</v>
      </c>
      <c r="E25" s="484"/>
      <c r="F25" s="484"/>
    </row>
    <row r="26" spans="1:6" ht="12.75">
      <c r="A26" s="347" t="s">
        <v>173</v>
      </c>
      <c r="B26" s="97"/>
      <c r="C26" s="135"/>
      <c r="D26" s="135"/>
      <c r="E26" s="285">
        <f>SUM(C26:D26)</f>
        <v>0</v>
      </c>
      <c r="F26" s="364">
        <f>IF(ISERROR(E26/$E$30),0,(E26/$E$30))</f>
        <v>0</v>
      </c>
    </row>
    <row r="27" spans="1:6" ht="13.5" thickBot="1">
      <c r="A27" s="360" t="s">
        <v>174</v>
      </c>
      <c r="B27" s="361"/>
      <c r="C27" s="362"/>
      <c r="D27" s="362"/>
      <c r="E27" s="371">
        <f>SUM(C27:D27)</f>
        <v>0</v>
      </c>
      <c r="F27" s="372">
        <f>IF(ISERROR(E27/$E$30),0,(E27/$E$30))</f>
        <v>0</v>
      </c>
    </row>
    <row r="28" spans="1:6" ht="12.75">
      <c r="A28" s="136" t="s">
        <v>7</v>
      </c>
      <c r="B28" s="137"/>
      <c r="C28" s="138">
        <f>SUM(C26:C27)</f>
        <v>0</v>
      </c>
      <c r="D28" s="139">
        <f>SUM(D26:D27)</f>
        <v>0</v>
      </c>
      <c r="E28" s="138">
        <f>SUM(C28:D28)</f>
        <v>0</v>
      </c>
      <c r="F28" s="365">
        <f>IF(ISERROR(E28/$E$30),0,(E28/$E$30))</f>
        <v>0</v>
      </c>
    </row>
    <row r="29" spans="1:6" ht="12.75">
      <c r="A29" s="348" t="s">
        <v>175</v>
      </c>
      <c r="B29" s="130"/>
      <c r="C29" s="117"/>
      <c r="D29" s="117"/>
      <c r="E29" s="61">
        <f>SUM(C29:D29)</f>
        <v>0</v>
      </c>
      <c r="F29" s="366">
        <f>IF(ISERROR(E29/$E$30),0,(E29/$E$30))</f>
        <v>0</v>
      </c>
    </row>
    <row r="30" spans="1:6" ht="15.75" thickBot="1">
      <c r="A30" s="142" t="s">
        <v>32</v>
      </c>
      <c r="B30" s="143"/>
      <c r="C30" s="144">
        <f>C28+C29</f>
        <v>0</v>
      </c>
      <c r="D30" s="144">
        <f>D28+D29</f>
        <v>0</v>
      </c>
      <c r="E30" s="368">
        <f>E28+E29</f>
        <v>0</v>
      </c>
      <c r="F30" s="369">
        <f>SUM(F28:F29)</f>
        <v>0</v>
      </c>
    </row>
    <row r="31" ht="13.5" thickBot="1">
      <c r="B31" s="91"/>
    </row>
    <row r="32" spans="1:5" ht="13.5" thickBot="1">
      <c r="A32" s="119" t="s">
        <v>29</v>
      </c>
      <c r="B32" s="120"/>
      <c r="C32" s="114"/>
      <c r="D32" s="114"/>
      <c r="E32" s="114">
        <f>F17-E30</f>
        <v>0</v>
      </c>
    </row>
    <row r="34" spans="1:6" ht="15.75" thickBot="1">
      <c r="A34" s="9" t="s">
        <v>176</v>
      </c>
      <c r="B34" s="92"/>
      <c r="C34" s="3"/>
      <c r="D34" s="3"/>
      <c r="E34" s="1"/>
      <c r="F34" s="3"/>
    </row>
    <row r="35" spans="1:6" ht="13.5" thickBot="1">
      <c r="A35" s="479" t="s">
        <v>14</v>
      </c>
      <c r="B35" s="489"/>
      <c r="C35" s="57" t="s">
        <v>2</v>
      </c>
      <c r="D35" s="57" t="s">
        <v>3</v>
      </c>
      <c r="E35" s="483" t="s">
        <v>32</v>
      </c>
      <c r="F35" s="483" t="s">
        <v>33</v>
      </c>
    </row>
    <row r="36" spans="1:6" ht="13.5" thickBot="1">
      <c r="A36" s="490"/>
      <c r="B36" s="491"/>
      <c r="C36" s="20" t="str">
        <f>C25</f>
        <v>JJJJ</v>
      </c>
      <c r="D36" s="20" t="str">
        <f>D25</f>
        <v>JJJJ</v>
      </c>
      <c r="E36" s="484"/>
      <c r="F36" s="484"/>
    </row>
    <row r="37" spans="1:6" ht="13.5" thickBot="1">
      <c r="A37" s="316" t="s">
        <v>173</v>
      </c>
      <c r="B37" s="96"/>
      <c r="C37" s="11"/>
      <c r="D37" s="11"/>
      <c r="E37" s="313">
        <f>SUM(C37:D37)</f>
        <v>0</v>
      </c>
      <c r="F37" s="363">
        <f>IF(ISERROR(E37/$E$30),0,(E37/$E$30))</f>
        <v>0</v>
      </c>
    </row>
    <row r="38" spans="1:6" ht="13.5" thickBot="1">
      <c r="A38" s="347" t="s">
        <v>174</v>
      </c>
      <c r="B38" s="97"/>
      <c r="C38" s="346"/>
      <c r="D38" s="346"/>
      <c r="E38" s="285">
        <f>SUM(C38:D38)</f>
        <v>0</v>
      </c>
      <c r="F38" s="364">
        <f>IF(ISERROR(E38/$E$30),0,(E38/$E$30))</f>
        <v>0</v>
      </c>
    </row>
    <row r="39" spans="1:6" ht="12.75">
      <c r="A39" s="136" t="s">
        <v>7</v>
      </c>
      <c r="B39" s="137"/>
      <c r="C39" s="138">
        <f>SUM(C37:C38)</f>
        <v>0</v>
      </c>
      <c r="D39" s="139">
        <f>SUM(D37:D38)</f>
        <v>0</v>
      </c>
      <c r="E39" s="138">
        <f>SUM(C39:D39)</f>
        <v>0</v>
      </c>
      <c r="F39" s="365">
        <f>IF(ISERROR(E39/$E$30),0,(E39/$E$30))</f>
        <v>0</v>
      </c>
    </row>
    <row r="40" spans="1:6" ht="12.75">
      <c r="A40" s="348" t="s">
        <v>175</v>
      </c>
      <c r="B40" s="130"/>
      <c r="C40" s="117"/>
      <c r="D40" s="117"/>
      <c r="E40" s="61">
        <f>SUM(C40:D40)</f>
        <v>0</v>
      </c>
      <c r="F40" s="366">
        <f>IF(ISERROR(E40/$E$30),0,(E40/$E$30))</f>
        <v>0</v>
      </c>
    </row>
    <row r="41" spans="1:6" ht="15.75" thickBot="1">
      <c r="A41" s="142" t="s">
        <v>32</v>
      </c>
      <c r="B41" s="143"/>
      <c r="C41" s="144">
        <f>C39+C40</f>
        <v>0</v>
      </c>
      <c r="D41" s="144">
        <f>D39+D40</f>
        <v>0</v>
      </c>
      <c r="E41" s="368">
        <f>E39+E40</f>
        <v>0</v>
      </c>
      <c r="F41" s="369">
        <f>SUM(F39:F40)</f>
        <v>0</v>
      </c>
    </row>
    <row r="42" ht="13.5" thickBot="1">
      <c r="B42" s="91"/>
    </row>
    <row r="43" spans="1:5" ht="13.5" thickBot="1">
      <c r="A43" s="119" t="s">
        <v>29</v>
      </c>
      <c r="B43" s="120"/>
      <c r="C43" s="114"/>
      <c r="D43" s="114"/>
      <c r="E43" s="114">
        <f>I17-E41</f>
        <v>0</v>
      </c>
    </row>
  </sheetData>
  <sheetProtection/>
  <mergeCells count="10">
    <mergeCell ref="L6:R6"/>
    <mergeCell ref="L9:R11"/>
    <mergeCell ref="A3:J3"/>
    <mergeCell ref="A22:J22"/>
    <mergeCell ref="A35:B36"/>
    <mergeCell ref="E35:E36"/>
    <mergeCell ref="F35:F36"/>
    <mergeCell ref="A24:B25"/>
    <mergeCell ref="E24:E25"/>
    <mergeCell ref="F24:F25"/>
  </mergeCells>
  <printOptions/>
  <pageMargins left="0.53" right="0.45" top="0.91" bottom="0.984251969" header="0.4921259845" footer="0.4921259845"/>
  <pageSetup horizontalDpi="600" verticalDpi="600" orientation="landscape" paperSize="9" scale="91" r:id="rId1"/>
  <headerFooter alignWithMargins="0">
    <oddHeader>&amp;RBerichtswesen_&amp;"Arial,Kursiv"AplusB 2.0&amp;"Arial,Standard"
&amp;D</oddHeader>
    <oddFooter>&amp;L&amp;A&amp;RSeite &amp;P von &amp;N</oddFooter>
  </headerFooter>
  <rowBreaks count="1" manualBreakCount="1">
    <brk id="2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50"/>
  <sheetViews>
    <sheetView view="pageBreakPreview" zoomScale="85" zoomScaleSheetLayoutView="85" workbookViewId="0" topLeftCell="A1">
      <selection activeCell="B29" sqref="B29"/>
    </sheetView>
  </sheetViews>
  <sheetFormatPr defaultColWidth="11.421875" defaultRowHeight="12.75"/>
  <cols>
    <col min="1" max="1" width="2.8515625" style="0" customWidth="1"/>
    <col min="2" max="2" width="48.140625" style="91" customWidth="1"/>
    <col min="3" max="3" width="11.57421875" style="0" customWidth="1"/>
    <col min="4" max="4" width="12.8515625" style="0" customWidth="1"/>
    <col min="5" max="7" width="11.57421875" style="0" customWidth="1"/>
    <col min="8" max="8" width="16.8515625" style="0" customWidth="1"/>
    <col min="9" max="9" width="11.140625" style="0" bestFit="1" customWidth="1"/>
    <col min="10" max="10" width="11.57421875" style="55" bestFit="1" customWidth="1"/>
    <col min="11" max="11" width="6.140625" style="0" customWidth="1"/>
  </cols>
  <sheetData>
    <row r="1" spans="1:10" ht="12.75">
      <c r="A1" s="59" t="s">
        <v>53</v>
      </c>
      <c r="B1" s="105"/>
      <c r="C1" s="106"/>
      <c r="D1" s="107" t="s">
        <v>54</v>
      </c>
      <c r="E1" s="106"/>
      <c r="F1" s="113"/>
      <c r="G1" s="105"/>
      <c r="H1" s="115" t="str">
        <f>'I. Cover'!C21</f>
        <v>&gt;FFG Projektnummer&lt;</v>
      </c>
      <c r="I1" s="4"/>
      <c r="J1" s="69"/>
    </row>
    <row r="2" spans="1:9" ht="13.5" thickBot="1">
      <c r="A2" s="1"/>
      <c r="F2" s="477"/>
      <c r="G2" s="477"/>
      <c r="H2" s="477"/>
      <c r="I2" s="477"/>
    </row>
    <row r="3" spans="1:8" ht="13.5" thickBot="1">
      <c r="A3" s="492" t="s">
        <v>152</v>
      </c>
      <c r="B3" s="493"/>
      <c r="C3" s="493"/>
      <c r="D3" s="493"/>
      <c r="E3" s="493"/>
      <c r="F3" s="493"/>
      <c r="G3" s="493"/>
      <c r="H3" s="494"/>
    </row>
    <row r="4" spans="1:10" ht="15">
      <c r="A4" s="9" t="s">
        <v>186</v>
      </c>
      <c r="B4" s="19"/>
      <c r="C4" s="3"/>
      <c r="D4" s="3"/>
      <c r="E4" s="3"/>
      <c r="F4" s="3"/>
      <c r="G4" s="3"/>
      <c r="H4" s="3"/>
      <c r="J4" s="56"/>
    </row>
    <row r="5" spans="1:9" ht="15.75" thickBot="1">
      <c r="A5" s="6" t="s">
        <v>187</v>
      </c>
      <c r="B5" s="3"/>
      <c r="C5" s="3"/>
      <c r="D5" s="3"/>
      <c r="E5" s="3"/>
      <c r="F5" s="3"/>
      <c r="G5" s="3"/>
      <c r="H5" s="3"/>
      <c r="I5" s="3"/>
    </row>
    <row r="6" spans="1:10" ht="13.5" customHeight="1" thickBot="1">
      <c r="A6" s="87" t="s">
        <v>15</v>
      </c>
      <c r="B6" s="85"/>
      <c r="C6" s="57" t="s">
        <v>2</v>
      </c>
      <c r="D6" s="57" t="s">
        <v>3</v>
      </c>
      <c r="E6" s="57" t="s">
        <v>4</v>
      </c>
      <c r="F6" s="57" t="s">
        <v>5</v>
      </c>
      <c r="G6" s="57" t="s">
        <v>6</v>
      </c>
      <c r="H6" s="84" t="s">
        <v>9</v>
      </c>
      <c r="I6" s="22"/>
      <c r="J6" s="58"/>
    </row>
    <row r="7" spans="1:10" ht="16.5" customHeight="1" thickBot="1">
      <c r="A7" s="86"/>
      <c r="B7" s="83"/>
      <c r="C7" s="20" t="str">
        <f>KOSTENPLAN!C6</f>
        <v>JJJJ</v>
      </c>
      <c r="D7" s="21" t="str">
        <f>KOSTENPLAN!D6</f>
        <v>JJJJ</v>
      </c>
      <c r="E7" s="21" t="str">
        <f>KOSTENPLAN!E6</f>
        <v>JJJJ</v>
      </c>
      <c r="F7" s="21" t="str">
        <f>KOSTENPLAN!F6</f>
        <v>JJJJ</v>
      </c>
      <c r="G7" s="21" t="str">
        <f>KOSTENPLAN!G6</f>
        <v>JJJJ</v>
      </c>
      <c r="H7" s="88"/>
      <c r="I7" s="22"/>
      <c r="J7" s="8"/>
    </row>
    <row r="8" spans="1:12" ht="12.75">
      <c r="A8" s="133" t="s">
        <v>8</v>
      </c>
      <c r="B8" s="134" t="s">
        <v>28</v>
      </c>
      <c r="C8" s="135"/>
      <c r="D8" s="135"/>
      <c r="E8" s="135"/>
      <c r="F8" s="135"/>
      <c r="G8" s="135"/>
      <c r="H8" s="72">
        <f aca="true" t="shared" si="0" ref="H8:H16">SUM(C8:G8)</f>
        <v>0</v>
      </c>
      <c r="I8" s="23"/>
      <c r="L8" s="102"/>
    </row>
    <row r="9" spans="1:9" ht="12.75">
      <c r="A9" s="129" t="s">
        <v>10</v>
      </c>
      <c r="B9" s="132" t="s">
        <v>70</v>
      </c>
      <c r="C9" s="131">
        <f>SUM(C10:C13)</f>
        <v>0</v>
      </c>
      <c r="D9" s="131">
        <f>SUM(D10:D13)</f>
        <v>0</v>
      </c>
      <c r="E9" s="131">
        <f>SUM(E10:E13)</f>
        <v>0</v>
      </c>
      <c r="F9" s="131">
        <f>SUM(F10:F13)</f>
        <v>0</v>
      </c>
      <c r="G9" s="131">
        <f>SUM(G10:G13)</f>
        <v>0</v>
      </c>
      <c r="H9" s="81">
        <f t="shared" si="0"/>
        <v>0</v>
      </c>
      <c r="I9" s="23"/>
    </row>
    <row r="10" spans="1:9" ht="12.75">
      <c r="A10" s="129"/>
      <c r="B10" s="100" t="s">
        <v>72</v>
      </c>
      <c r="C10" s="10"/>
      <c r="D10" s="10"/>
      <c r="E10" s="10"/>
      <c r="F10" s="10"/>
      <c r="G10" s="10"/>
      <c r="H10" s="61">
        <f t="shared" si="0"/>
        <v>0</v>
      </c>
      <c r="I10" s="23"/>
    </row>
    <row r="11" spans="1:9" ht="12.75">
      <c r="A11" s="60"/>
      <c r="B11" s="100" t="s">
        <v>71</v>
      </c>
      <c r="C11" s="10"/>
      <c r="D11" s="10"/>
      <c r="E11" s="10"/>
      <c r="F11" s="10"/>
      <c r="G11" s="10"/>
      <c r="H11" s="61">
        <f t="shared" si="0"/>
        <v>0</v>
      </c>
      <c r="I11" s="24"/>
    </row>
    <row r="12" spans="1:9" ht="12.75">
      <c r="A12" s="60"/>
      <c r="B12" s="100" t="s">
        <v>73</v>
      </c>
      <c r="C12" s="10"/>
      <c r="D12" s="10"/>
      <c r="E12" s="10"/>
      <c r="F12" s="10"/>
      <c r="G12" s="10"/>
      <c r="H12" s="61">
        <f t="shared" si="0"/>
        <v>0</v>
      </c>
      <c r="I12" s="24"/>
    </row>
    <row r="13" spans="1:9" ht="12.75">
      <c r="A13" s="60"/>
      <c r="B13" s="100" t="s">
        <v>74</v>
      </c>
      <c r="C13" s="10"/>
      <c r="D13" s="10"/>
      <c r="E13" s="10"/>
      <c r="F13" s="10"/>
      <c r="G13" s="10"/>
      <c r="H13" s="61">
        <f t="shared" si="0"/>
        <v>0</v>
      </c>
      <c r="I13" s="24"/>
    </row>
    <row r="14" spans="1:9" ht="27" customHeight="1">
      <c r="A14" s="306" t="s">
        <v>11</v>
      </c>
      <c r="B14" s="130" t="s">
        <v>163</v>
      </c>
      <c r="C14" s="73"/>
      <c r="D14" s="73"/>
      <c r="E14" s="73"/>
      <c r="F14" s="73"/>
      <c r="G14" s="73"/>
      <c r="H14" s="81">
        <f t="shared" si="0"/>
        <v>0</v>
      </c>
      <c r="I14" s="23"/>
    </row>
    <row r="15" spans="1:9" ht="12.75">
      <c r="A15" s="129" t="s">
        <v>12</v>
      </c>
      <c r="B15" s="130" t="s">
        <v>133</v>
      </c>
      <c r="C15" s="73"/>
      <c r="D15" s="73"/>
      <c r="E15" s="73"/>
      <c r="F15" s="73"/>
      <c r="G15" s="73"/>
      <c r="H15" s="81">
        <f t="shared" si="0"/>
        <v>0</v>
      </c>
      <c r="I15" s="23"/>
    </row>
    <row r="16" spans="1:9" ht="13.5" thickBot="1">
      <c r="A16" s="129" t="s">
        <v>13</v>
      </c>
      <c r="B16" s="132" t="s">
        <v>77</v>
      </c>
      <c r="C16" s="73"/>
      <c r="D16" s="73"/>
      <c r="E16" s="73"/>
      <c r="F16" s="73"/>
      <c r="G16" s="73"/>
      <c r="H16" s="81">
        <f t="shared" si="0"/>
        <v>0</v>
      </c>
      <c r="I16" s="23"/>
    </row>
    <row r="17" spans="1:10" ht="15.75" thickBot="1">
      <c r="A17" s="63" t="s">
        <v>9</v>
      </c>
      <c r="B17" s="93"/>
      <c r="C17" s="64">
        <f aca="true" t="shared" si="1" ref="C17:H17">C8+C9+C14-C15+C16</f>
        <v>0</v>
      </c>
      <c r="D17" s="64">
        <f t="shared" si="1"/>
        <v>0</v>
      </c>
      <c r="E17" s="64">
        <f t="shared" si="1"/>
        <v>0</v>
      </c>
      <c r="F17" s="64">
        <f t="shared" si="1"/>
        <v>0</v>
      </c>
      <c r="G17" s="65">
        <f t="shared" si="1"/>
        <v>0</v>
      </c>
      <c r="H17" s="76">
        <f t="shared" si="1"/>
        <v>0</v>
      </c>
      <c r="I17" s="25"/>
      <c r="J17" s="66"/>
    </row>
    <row r="18" spans="1:10" ht="15.75">
      <c r="A18" s="284"/>
      <c r="B18" s="282"/>
      <c r="C18" s="68"/>
      <c r="D18" s="68"/>
      <c r="E18" s="68"/>
      <c r="F18" s="68"/>
      <c r="G18" s="68"/>
      <c r="H18" s="283"/>
      <c r="I18" s="281"/>
      <c r="J18" s="66"/>
    </row>
    <row r="19" spans="1:10" s="4" customFormat="1" ht="15.75" thickBot="1">
      <c r="A19" s="9" t="s">
        <v>203</v>
      </c>
      <c r="B19" s="9"/>
      <c r="C19" s="9"/>
      <c r="D19" s="9"/>
      <c r="E19" s="9"/>
      <c r="F19" s="9"/>
      <c r="G19" s="9"/>
      <c r="H19" s="9"/>
      <c r="I19" s="7"/>
      <c r="J19" s="67"/>
    </row>
    <row r="20" spans="1:10" s="4" customFormat="1" ht="15.75" thickBot="1">
      <c r="A20" s="87" t="s">
        <v>192</v>
      </c>
      <c r="B20" s="85"/>
      <c r="C20" s="57" t="s">
        <v>2</v>
      </c>
      <c r="D20" s="57" t="s">
        <v>3</v>
      </c>
      <c r="E20" s="57" t="s">
        <v>4</v>
      </c>
      <c r="F20" s="57" t="s">
        <v>5</v>
      </c>
      <c r="G20" s="57" t="s">
        <v>6</v>
      </c>
      <c r="H20" s="84" t="s">
        <v>9</v>
      </c>
      <c r="I20" s="7"/>
      <c r="J20" s="67"/>
    </row>
    <row r="21" spans="1:10" s="4" customFormat="1" ht="15.75" thickBot="1">
      <c r="A21" s="86"/>
      <c r="B21" s="83"/>
      <c r="C21" s="20" t="str">
        <f>C7</f>
        <v>JJJJ</v>
      </c>
      <c r="D21" s="20" t="str">
        <f>D7</f>
        <v>JJJJ</v>
      </c>
      <c r="E21" s="20" t="str">
        <f>E7</f>
        <v>JJJJ</v>
      </c>
      <c r="F21" s="20" t="str">
        <f>F7</f>
        <v>JJJJ</v>
      </c>
      <c r="G21" s="20" t="str">
        <f>G7</f>
        <v>JJJJ</v>
      </c>
      <c r="H21" s="88"/>
      <c r="I21" s="7"/>
      <c r="J21" s="67"/>
    </row>
    <row r="22" spans="2:10" s="4" customFormat="1" ht="12.75">
      <c r="B22" s="439" t="s">
        <v>193</v>
      </c>
      <c r="C22" s="442"/>
      <c r="D22" s="440"/>
      <c r="E22" s="440"/>
      <c r="F22" s="440"/>
      <c r="G22" s="440"/>
      <c r="H22" s="72">
        <f>SUM(C22:G22)</f>
        <v>0</v>
      </c>
      <c r="I22" s="7"/>
      <c r="J22" s="67"/>
    </row>
    <row r="23" spans="2:10" s="4" customFormat="1" ht="12.75">
      <c r="B23" s="441" t="s">
        <v>194</v>
      </c>
      <c r="C23" s="442"/>
      <c r="D23" s="442"/>
      <c r="E23" s="442"/>
      <c r="F23" s="442"/>
      <c r="G23" s="442"/>
      <c r="H23" s="443">
        <f>SUM(C23:G23)</f>
        <v>0</v>
      </c>
      <c r="I23" s="7"/>
      <c r="J23" s="67"/>
    </row>
    <row r="24" spans="2:10" s="4" customFormat="1" ht="12.75">
      <c r="B24" s="444" t="s">
        <v>195</v>
      </c>
      <c r="C24" s="442"/>
      <c r="D24" s="10"/>
      <c r="E24" s="10"/>
      <c r="F24" s="10"/>
      <c r="G24" s="10"/>
      <c r="H24" s="81">
        <f aca="true" t="shared" si="2" ref="H24:H30">SUM(C24:G24)</f>
        <v>0</v>
      </c>
      <c r="I24" s="7"/>
      <c r="J24" s="67"/>
    </row>
    <row r="25" spans="2:10" s="4" customFormat="1" ht="12.75">
      <c r="B25" s="444" t="s">
        <v>196</v>
      </c>
      <c r="C25" s="442"/>
      <c r="D25" s="10"/>
      <c r="E25" s="10"/>
      <c r="F25" s="10"/>
      <c r="G25" s="10"/>
      <c r="H25" s="81">
        <f t="shared" si="2"/>
        <v>0</v>
      </c>
      <c r="I25" s="7"/>
      <c r="J25" s="67"/>
    </row>
    <row r="26" spans="2:10" s="4" customFormat="1" ht="12.75">
      <c r="B26" s="444" t="s">
        <v>197</v>
      </c>
      <c r="C26" s="442"/>
      <c r="D26" s="10"/>
      <c r="E26" s="10"/>
      <c r="F26" s="10"/>
      <c r="G26" s="10"/>
      <c r="H26" s="81">
        <f t="shared" si="2"/>
        <v>0</v>
      </c>
      <c r="I26" s="7"/>
      <c r="J26" s="67"/>
    </row>
    <row r="27" spans="2:10" s="4" customFormat="1" ht="12.75">
      <c r="B27" s="444" t="s">
        <v>200</v>
      </c>
      <c r="C27" s="442"/>
      <c r="D27" s="10"/>
      <c r="E27" s="10"/>
      <c r="F27" s="10"/>
      <c r="G27" s="10"/>
      <c r="H27" s="81">
        <f t="shared" si="2"/>
        <v>0</v>
      </c>
      <c r="I27" s="7"/>
      <c r="J27" s="67"/>
    </row>
    <row r="28" spans="2:10" s="4" customFormat="1" ht="12.75">
      <c r="B28" s="444" t="s">
        <v>198</v>
      </c>
      <c r="C28" s="442"/>
      <c r="D28" s="10"/>
      <c r="E28" s="10"/>
      <c r="F28" s="10"/>
      <c r="G28" s="10"/>
      <c r="H28" s="81">
        <f t="shared" si="2"/>
        <v>0</v>
      </c>
      <c r="I28" s="7"/>
      <c r="J28" s="67"/>
    </row>
    <row r="29" spans="2:10" s="4" customFormat="1" ht="12.75">
      <c r="B29" s="444" t="s">
        <v>199</v>
      </c>
      <c r="C29" s="442"/>
      <c r="D29" s="10"/>
      <c r="E29" s="10"/>
      <c r="F29" s="10"/>
      <c r="G29" s="10"/>
      <c r="H29" s="81">
        <f t="shared" si="2"/>
        <v>0</v>
      </c>
      <c r="I29" s="7"/>
      <c r="J29" s="67"/>
    </row>
    <row r="30" spans="2:10" s="4" customFormat="1" ht="13.5" thickBot="1">
      <c r="B30" s="444" t="s">
        <v>201</v>
      </c>
      <c r="C30" s="442"/>
      <c r="D30" s="10"/>
      <c r="E30" s="10"/>
      <c r="F30" s="10"/>
      <c r="G30" s="10"/>
      <c r="H30" s="81">
        <f t="shared" si="2"/>
        <v>0</v>
      </c>
      <c r="I30" s="7"/>
      <c r="J30" s="67"/>
    </row>
    <row r="31" spans="1:10" s="4" customFormat="1" ht="15.75" thickBot="1">
      <c r="A31" s="63" t="s">
        <v>9</v>
      </c>
      <c r="B31" s="93"/>
      <c r="C31" s="445">
        <f aca="true" t="shared" si="3" ref="C31:H31">SUM(C22:C30)</f>
        <v>0</v>
      </c>
      <c r="D31" s="445">
        <f t="shared" si="3"/>
        <v>0</v>
      </c>
      <c r="E31" s="445">
        <f t="shared" si="3"/>
        <v>0</v>
      </c>
      <c r="F31" s="445">
        <f t="shared" si="3"/>
        <v>0</v>
      </c>
      <c r="G31" s="445">
        <f t="shared" si="3"/>
        <v>0</v>
      </c>
      <c r="H31" s="76">
        <f t="shared" si="3"/>
        <v>0</v>
      </c>
      <c r="I31" s="7"/>
      <c r="J31" s="67"/>
    </row>
    <row r="32" spans="2:10" s="4" customFormat="1" ht="15.75" thickBot="1">
      <c r="B32" s="94"/>
      <c r="C32" s="7"/>
      <c r="D32" s="7"/>
      <c r="E32" s="7"/>
      <c r="F32" s="7"/>
      <c r="G32" s="7"/>
      <c r="H32" s="7"/>
      <c r="I32" s="7"/>
      <c r="J32" s="67"/>
    </row>
    <row r="33" spans="1:10" s="4" customFormat="1" ht="13.5" thickBot="1">
      <c r="A33" s="119" t="s">
        <v>202</v>
      </c>
      <c r="B33" s="120"/>
      <c r="C33" s="114">
        <f aca="true" t="shared" si="4" ref="C33:H33">C17-C31</f>
        <v>0</v>
      </c>
      <c r="D33" s="114">
        <f t="shared" si="4"/>
        <v>0</v>
      </c>
      <c r="E33" s="114">
        <f t="shared" si="4"/>
        <v>0</v>
      </c>
      <c r="F33" s="114">
        <f t="shared" si="4"/>
        <v>0</v>
      </c>
      <c r="G33" s="114">
        <f t="shared" si="4"/>
        <v>0</v>
      </c>
      <c r="H33" s="114">
        <f t="shared" si="4"/>
        <v>0</v>
      </c>
      <c r="I33" s="7"/>
      <c r="J33" s="67"/>
    </row>
    <row r="34" spans="1:10" s="4" customFormat="1" ht="15.75" thickBot="1">
      <c r="A34" s="5"/>
      <c r="B34" s="95"/>
      <c r="C34" s="68"/>
      <c r="D34" s="68"/>
      <c r="E34" s="68"/>
      <c r="F34" s="68"/>
      <c r="G34" s="68"/>
      <c r="H34" s="68"/>
      <c r="I34" s="7"/>
      <c r="J34" s="67"/>
    </row>
    <row r="35" spans="1:10" ht="13.5" thickBot="1">
      <c r="A35" s="492" t="s">
        <v>161</v>
      </c>
      <c r="B35" s="493"/>
      <c r="C35" s="493"/>
      <c r="D35" s="493"/>
      <c r="E35" s="493"/>
      <c r="F35" s="493"/>
      <c r="G35" s="493"/>
      <c r="H35" s="493"/>
      <c r="I35" s="493"/>
      <c r="J35" s="494"/>
    </row>
    <row r="36" spans="1:10" ht="15">
      <c r="A36" s="9" t="s">
        <v>188</v>
      </c>
      <c r="B36" s="19"/>
      <c r="C36" s="3"/>
      <c r="D36" s="3"/>
      <c r="E36" s="1"/>
      <c r="F36" s="3"/>
      <c r="G36" s="3"/>
      <c r="H36" s="3"/>
      <c r="J36" s="69"/>
    </row>
    <row r="37" spans="1:10" ht="15.75" thickBot="1">
      <c r="A37" s="6" t="s">
        <v>204</v>
      </c>
      <c r="B37" s="3"/>
      <c r="C37" s="3"/>
      <c r="D37" s="3"/>
      <c r="E37" s="3"/>
      <c r="F37" s="3"/>
      <c r="G37" s="3"/>
      <c r="H37" s="3"/>
      <c r="J37" s="69"/>
    </row>
    <row r="38" spans="1:10" ht="13.5" thickBot="1">
      <c r="A38" s="479" t="s">
        <v>14</v>
      </c>
      <c r="B38" s="480"/>
      <c r="C38" s="57" t="s">
        <v>2</v>
      </c>
      <c r="D38" s="57" t="s">
        <v>3</v>
      </c>
      <c r="E38" s="57" t="s">
        <v>4</v>
      </c>
      <c r="F38" s="57" t="s">
        <v>5</v>
      </c>
      <c r="G38" s="57" t="s">
        <v>6</v>
      </c>
      <c r="H38" s="483" t="s">
        <v>32</v>
      </c>
      <c r="I38" s="483" t="s">
        <v>33</v>
      </c>
      <c r="J38" s="483" t="s">
        <v>225</v>
      </c>
    </row>
    <row r="39" spans="1:10" ht="24.75" customHeight="1" thickBot="1">
      <c r="A39" s="481"/>
      <c r="B39" s="482"/>
      <c r="C39" s="20" t="str">
        <f>C7</f>
        <v>JJJJ</v>
      </c>
      <c r="D39" s="20" t="str">
        <f>D7</f>
        <v>JJJJ</v>
      </c>
      <c r="E39" s="20" t="str">
        <f>E7</f>
        <v>JJJJ</v>
      </c>
      <c r="F39" s="20" t="str">
        <f>F7</f>
        <v>JJJJ</v>
      </c>
      <c r="G39" s="20" t="str">
        <f>G7</f>
        <v>JJJJ</v>
      </c>
      <c r="H39" s="484"/>
      <c r="I39" s="484"/>
      <c r="J39" s="484"/>
    </row>
    <row r="40" spans="1:10" ht="17.25" customHeight="1" thickBot="1">
      <c r="A40" s="70" t="s">
        <v>8</v>
      </c>
      <c r="B40" s="96" t="s">
        <v>120</v>
      </c>
      <c r="C40" s="11"/>
      <c r="D40" s="11"/>
      <c r="E40" s="11"/>
      <c r="F40" s="11"/>
      <c r="G40" s="11"/>
      <c r="H40" s="315">
        <f aca="true" t="shared" si="5" ref="H40:H47">SUM(C40:G40)</f>
        <v>0</v>
      </c>
      <c r="I40" s="363">
        <f aca="true" t="shared" si="6" ref="I40:I45">IF(ISERROR(H40/$H$49),0,(H40/$H$49))</f>
        <v>0</v>
      </c>
      <c r="J40" s="363">
        <f>KOSTENPLAN!I38</f>
        <v>0</v>
      </c>
    </row>
    <row r="41" spans="1:10" ht="13.5" thickBot="1">
      <c r="A41" s="71" t="s">
        <v>10</v>
      </c>
      <c r="B41" s="97" t="s">
        <v>121</v>
      </c>
      <c r="C41" s="346"/>
      <c r="D41" s="346"/>
      <c r="E41" s="346"/>
      <c r="F41" s="346"/>
      <c r="G41" s="346"/>
      <c r="H41" s="72">
        <f t="shared" si="5"/>
        <v>0</v>
      </c>
      <c r="I41" s="364">
        <f t="shared" si="6"/>
        <v>0</v>
      </c>
      <c r="J41" s="364">
        <f>KOSTENPLAN!I39</f>
        <v>0</v>
      </c>
    </row>
    <row r="42" spans="1:11" ht="12.75">
      <c r="A42" s="136" t="s">
        <v>7</v>
      </c>
      <c r="B42" s="137"/>
      <c r="C42" s="138">
        <f>SUM(C40:C41)</f>
        <v>0</v>
      </c>
      <c r="D42" s="139">
        <f>SUM(D40:D41)</f>
        <v>0</v>
      </c>
      <c r="E42" s="139">
        <f>SUM(E40:E41)</f>
        <v>0</v>
      </c>
      <c r="F42" s="139">
        <f>SUM(F40:F41)</f>
        <v>0</v>
      </c>
      <c r="G42" s="139">
        <f>SUM(G40:G41)</f>
        <v>0</v>
      </c>
      <c r="H42" s="138">
        <f t="shared" si="5"/>
        <v>0</v>
      </c>
      <c r="I42" s="365">
        <f t="shared" si="6"/>
        <v>0</v>
      </c>
      <c r="J42" s="365">
        <f>KOSTENPLAN!I40</f>
        <v>0</v>
      </c>
      <c r="K42" s="4"/>
    </row>
    <row r="43" spans="1:13" ht="12.75">
      <c r="A43" s="140" t="s">
        <v>11</v>
      </c>
      <c r="B43" s="130" t="s">
        <v>78</v>
      </c>
      <c r="C43" s="117"/>
      <c r="D43" s="117"/>
      <c r="E43" s="117"/>
      <c r="F43" s="117"/>
      <c r="G43" s="117"/>
      <c r="H43" s="81">
        <f t="shared" si="5"/>
        <v>0</v>
      </c>
      <c r="I43" s="366">
        <f t="shared" si="6"/>
        <v>0</v>
      </c>
      <c r="J43" s="366"/>
      <c r="M43" s="78"/>
    </row>
    <row r="44" spans="1:13" ht="12.75">
      <c r="A44" s="140" t="s">
        <v>12</v>
      </c>
      <c r="B44" s="130" t="s">
        <v>79</v>
      </c>
      <c r="C44" s="117"/>
      <c r="D44" s="117"/>
      <c r="E44" s="117"/>
      <c r="F44" s="117"/>
      <c r="G44" s="117"/>
      <c r="H44" s="81">
        <f t="shared" si="5"/>
        <v>0</v>
      </c>
      <c r="I44" s="366">
        <f t="shared" si="6"/>
        <v>0</v>
      </c>
      <c r="J44" s="366"/>
      <c r="M44" s="78"/>
    </row>
    <row r="45" spans="1:13" ht="12.75">
      <c r="A45" s="140" t="s">
        <v>13</v>
      </c>
      <c r="B45" s="130" t="s">
        <v>80</v>
      </c>
      <c r="C45" s="81">
        <f>SUM(C46:C47)</f>
        <v>0</v>
      </c>
      <c r="D45" s="81">
        <f>SUM(D46:D47)</f>
        <v>0</v>
      </c>
      <c r="E45" s="81">
        <f>SUM(E46:E47)</f>
        <v>0</v>
      </c>
      <c r="F45" s="81">
        <f>SUM(F46:F47)</f>
        <v>0</v>
      </c>
      <c r="G45" s="81">
        <f>SUM(G46:G47)</f>
        <v>0</v>
      </c>
      <c r="H45" s="81">
        <f t="shared" si="5"/>
        <v>0</v>
      </c>
      <c r="I45" s="366">
        <f t="shared" si="6"/>
        <v>0</v>
      </c>
      <c r="J45" s="366"/>
      <c r="M45" s="78"/>
    </row>
    <row r="46" spans="1:11" ht="12.75">
      <c r="A46" s="74" t="s">
        <v>75</v>
      </c>
      <c r="B46" s="100" t="s">
        <v>81</v>
      </c>
      <c r="C46" s="118"/>
      <c r="D46" s="10"/>
      <c r="E46" s="10"/>
      <c r="F46" s="10"/>
      <c r="G46" s="10"/>
      <c r="H46" s="61">
        <f t="shared" si="5"/>
        <v>0</v>
      </c>
      <c r="I46" s="80"/>
      <c r="J46" s="80"/>
      <c r="K46" s="38"/>
    </row>
    <row r="47" spans="1:11" ht="13.5" thickBot="1">
      <c r="A47" s="317" t="s">
        <v>76</v>
      </c>
      <c r="B47" s="99" t="s">
        <v>82</v>
      </c>
      <c r="C47" s="314"/>
      <c r="D47" s="26"/>
      <c r="E47" s="26"/>
      <c r="F47" s="26"/>
      <c r="G47" s="26"/>
      <c r="H47" s="62">
        <f t="shared" si="5"/>
        <v>0</v>
      </c>
      <c r="I47" s="128"/>
      <c r="J47" s="128"/>
      <c r="K47" s="38"/>
    </row>
    <row r="48" spans="1:10" ht="12.75">
      <c r="A48" s="316" t="s">
        <v>151</v>
      </c>
      <c r="B48" s="98"/>
      <c r="C48" s="116">
        <f aca="true" t="shared" si="7" ref="C48:H48">C43+C44+C45</f>
        <v>0</v>
      </c>
      <c r="D48" s="11">
        <f t="shared" si="7"/>
        <v>0</v>
      </c>
      <c r="E48" s="11">
        <f t="shared" si="7"/>
        <v>0</v>
      </c>
      <c r="F48" s="11">
        <f t="shared" si="7"/>
        <v>0</v>
      </c>
      <c r="G48" s="11">
        <f t="shared" si="7"/>
        <v>0</v>
      </c>
      <c r="H48" s="315">
        <f t="shared" si="7"/>
        <v>0</v>
      </c>
      <c r="I48" s="367"/>
      <c r="J48" s="363">
        <f>KOSTENPLAN!I46</f>
        <v>0</v>
      </c>
    </row>
    <row r="49" spans="1:10" ht="15.75" thickBot="1">
      <c r="A49" s="142" t="s">
        <v>32</v>
      </c>
      <c r="B49" s="143"/>
      <c r="C49" s="144">
        <f aca="true" t="shared" si="8" ref="C49:H49">C42+C48</f>
        <v>0</v>
      </c>
      <c r="D49" s="144">
        <f t="shared" si="8"/>
        <v>0</v>
      </c>
      <c r="E49" s="144">
        <f t="shared" si="8"/>
        <v>0</v>
      </c>
      <c r="F49" s="144">
        <f t="shared" si="8"/>
        <v>0</v>
      </c>
      <c r="G49" s="144">
        <f t="shared" si="8"/>
        <v>0</v>
      </c>
      <c r="H49" s="368">
        <f t="shared" si="8"/>
        <v>0</v>
      </c>
      <c r="I49" s="369">
        <f>I42+I45</f>
        <v>0</v>
      </c>
      <c r="J49" s="369">
        <f>KOSTENPLAN!I47</f>
        <v>0</v>
      </c>
    </row>
    <row r="50" spans="8:10" ht="12.75">
      <c r="H50" s="3"/>
      <c r="I50" s="3"/>
      <c r="J50" s="370"/>
    </row>
  </sheetData>
  <sheetProtection/>
  <mergeCells count="7">
    <mergeCell ref="F2:I2"/>
    <mergeCell ref="A3:H3"/>
    <mergeCell ref="J38:J39"/>
    <mergeCell ref="A35:J35"/>
    <mergeCell ref="A38:B39"/>
    <mergeCell ref="H38:H39"/>
    <mergeCell ref="I38:I39"/>
  </mergeCells>
  <printOptions/>
  <pageMargins left="0.24" right="0.25" top="0.62" bottom="0.21" header="0.28" footer="0.23"/>
  <pageSetup horizontalDpi="600" verticalDpi="600" orientation="landscape" paperSize="9" scale="83" r:id="rId2"/>
  <headerFooter alignWithMargins="0">
    <oddHeader>&amp;RBerichtswesen_AplusB 2.0
&amp;D</oddHeader>
    <oddFooter>&amp;L&amp;A&amp;RSeite &amp;P von &amp;N</oddFooter>
  </headerFooter>
  <rowBreaks count="1" manualBreakCount="1">
    <brk id="34" max="255" man="1"/>
  </rowBreaks>
  <ignoredErrors>
    <ignoredError sqref="C9:G9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96"/>
  <sheetViews>
    <sheetView showGridLines="0" showZeros="0" view="pageBreakPreview" zoomScale="70" zoomScaleSheetLayoutView="70" workbookViewId="0" topLeftCell="A4">
      <selection activeCell="I4" sqref="I4"/>
    </sheetView>
  </sheetViews>
  <sheetFormatPr defaultColWidth="11.421875" defaultRowHeight="12.75"/>
  <cols>
    <col min="1" max="1" width="8.8515625" style="149" customWidth="1"/>
    <col min="2" max="2" width="17.140625" style="147" customWidth="1"/>
    <col min="3" max="3" width="16.28125" style="147" customWidth="1"/>
    <col min="4" max="4" width="18.140625" style="147" customWidth="1"/>
    <col min="5" max="5" width="19.28125" style="147" customWidth="1"/>
    <col min="6" max="6" width="16.7109375" style="147" customWidth="1"/>
    <col min="7" max="7" width="14.8515625" style="147" customWidth="1"/>
    <col min="8" max="8" width="13.8515625" style="147" customWidth="1"/>
    <col min="9" max="9" width="17.57421875" style="147" customWidth="1"/>
    <col min="10" max="10" width="17.140625" style="147" customWidth="1"/>
    <col min="11" max="11" width="2.140625" style="148" customWidth="1"/>
    <col min="12" max="12" width="3.7109375" style="158" customWidth="1"/>
    <col min="13" max="13" width="59.421875" style="190" customWidth="1"/>
    <col min="14" max="16384" width="11.421875" style="149" customWidth="1"/>
  </cols>
  <sheetData>
    <row r="1" spans="1:30" ht="15.75" customHeight="1">
      <c r="A1" s="145" t="s">
        <v>232</v>
      </c>
      <c r="B1" s="146"/>
      <c r="K1" s="147"/>
      <c r="L1" s="185"/>
      <c r="M1" s="161" t="s">
        <v>84</v>
      </c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2"/>
      <c r="AA1" s="153"/>
      <c r="AB1" s="154"/>
      <c r="AC1" s="155"/>
      <c r="AD1" s="156"/>
    </row>
    <row r="2" spans="2:14" ht="15" customHeight="1" thickBot="1">
      <c r="B2" s="157"/>
      <c r="C2" s="158"/>
      <c r="I2" s="159"/>
      <c r="J2" s="159"/>
      <c r="M2" s="162" t="s">
        <v>87</v>
      </c>
      <c r="N2" s="156"/>
    </row>
    <row r="3" spans="1:10" s="160" customFormat="1" ht="16.5" customHeight="1" thickTop="1">
      <c r="A3" s="583" t="s">
        <v>83</v>
      </c>
      <c r="B3" s="584"/>
      <c r="C3" s="585"/>
      <c r="D3" s="593"/>
      <c r="E3" s="594"/>
      <c r="F3" s="595"/>
      <c r="G3" s="186"/>
      <c r="H3" s="187"/>
      <c r="I3" s="188" t="s">
        <v>20</v>
      </c>
      <c r="J3" s="189" t="s">
        <v>21</v>
      </c>
    </row>
    <row r="4" spans="1:13" s="160" customFormat="1" ht="16.5" customHeight="1">
      <c r="A4" s="586" t="s">
        <v>31</v>
      </c>
      <c r="B4" s="587"/>
      <c r="C4" s="578"/>
      <c r="D4" s="600"/>
      <c r="E4" s="601"/>
      <c r="F4" s="602"/>
      <c r="G4" s="581" t="s">
        <v>85</v>
      </c>
      <c r="H4" s="582"/>
      <c r="I4" s="432" t="s">
        <v>86</v>
      </c>
      <c r="J4" s="433" t="s">
        <v>86</v>
      </c>
      <c r="L4" s="164"/>
      <c r="M4" s="495" t="s">
        <v>231</v>
      </c>
    </row>
    <row r="5" spans="1:13" s="160" customFormat="1" ht="16.5" customHeight="1" thickBot="1">
      <c r="A5" s="588" t="s">
        <v>88</v>
      </c>
      <c r="B5" s="589"/>
      <c r="C5" s="590"/>
      <c r="D5" s="603"/>
      <c r="E5" s="604"/>
      <c r="F5" s="605"/>
      <c r="G5" s="591" t="s">
        <v>89</v>
      </c>
      <c r="H5" s="592"/>
      <c r="I5" s="575" t="s">
        <v>181</v>
      </c>
      <c r="J5" s="576"/>
      <c r="K5" s="185"/>
      <c r="L5" s="164"/>
      <c r="M5" s="495"/>
    </row>
    <row r="6" spans="1:14" s="160" customFormat="1" ht="12.75" customHeight="1" thickBot="1" thickTop="1">
      <c r="A6" s="149"/>
      <c r="B6" s="171"/>
      <c r="C6" s="147"/>
      <c r="D6" s="147"/>
      <c r="E6" s="147"/>
      <c r="F6" s="147"/>
      <c r="G6" s="147"/>
      <c r="H6" s="147"/>
      <c r="I6" s="147"/>
      <c r="J6" s="147"/>
      <c r="K6" s="148"/>
      <c r="L6" s="185"/>
      <c r="M6" s="495"/>
      <c r="N6" s="164"/>
    </row>
    <row r="7" spans="1:14" ht="17.25" customHeight="1" thickBot="1" thickTop="1">
      <c r="A7" s="542" t="s">
        <v>126</v>
      </c>
      <c r="B7" s="543"/>
      <c r="C7" s="543"/>
      <c r="D7" s="543"/>
      <c r="E7" s="543"/>
      <c r="F7" s="543"/>
      <c r="G7" s="543"/>
      <c r="H7" s="543"/>
      <c r="I7" s="543"/>
      <c r="J7" s="544"/>
      <c r="K7" s="431"/>
      <c r="L7" s="185"/>
      <c r="N7" s="150"/>
    </row>
    <row r="8" spans="1:13" ht="8.25" customHeight="1" thickBot="1" thickTop="1">
      <c r="A8" s="191"/>
      <c r="B8" s="192"/>
      <c r="C8" s="192"/>
      <c r="D8" s="192"/>
      <c r="E8" s="192"/>
      <c r="F8" s="193"/>
      <c r="G8" s="193"/>
      <c r="H8" s="193"/>
      <c r="I8" s="193"/>
      <c r="J8" s="193"/>
      <c r="K8" s="430"/>
      <c r="L8" s="194"/>
      <c r="M8" s="195"/>
    </row>
    <row r="9" spans="1:13" ht="15.75" customHeight="1" thickTop="1">
      <c r="A9" s="196" t="s">
        <v>127</v>
      </c>
      <c r="B9" s="373"/>
      <c r="C9" s="373"/>
      <c r="D9" s="373"/>
      <c r="E9" s="373"/>
      <c r="F9" s="373"/>
      <c r="G9" s="373"/>
      <c r="H9" s="373"/>
      <c r="I9" s="373"/>
      <c r="J9" s="408"/>
      <c r="K9" s="374"/>
      <c r="L9" s="185"/>
      <c r="M9" s="197" t="s">
        <v>114</v>
      </c>
    </row>
    <row r="10" spans="1:13" ht="12.75" customHeight="1">
      <c r="A10" s="597" t="s">
        <v>90</v>
      </c>
      <c r="B10" s="598"/>
      <c r="C10" s="598"/>
      <c r="D10" s="599" t="s">
        <v>91</v>
      </c>
      <c r="E10" s="531" t="s">
        <v>92</v>
      </c>
      <c r="F10" s="579" t="s">
        <v>93</v>
      </c>
      <c r="G10" s="577" t="s">
        <v>94</v>
      </c>
      <c r="H10" s="578"/>
      <c r="I10" s="579" t="s">
        <v>95</v>
      </c>
      <c r="J10" s="596" t="s">
        <v>96</v>
      </c>
      <c r="K10" s="185"/>
      <c r="L10" s="149"/>
      <c r="M10" s="526" t="s">
        <v>115</v>
      </c>
    </row>
    <row r="11" spans="1:13" ht="46.5" customHeight="1">
      <c r="A11" s="597"/>
      <c r="B11" s="598"/>
      <c r="C11" s="598"/>
      <c r="D11" s="599"/>
      <c r="E11" s="565"/>
      <c r="F11" s="580"/>
      <c r="G11" s="198" t="s">
        <v>97</v>
      </c>
      <c r="H11" s="166" t="s">
        <v>98</v>
      </c>
      <c r="I11" s="580"/>
      <c r="J11" s="596"/>
      <c r="K11" s="185"/>
      <c r="L11" s="149"/>
      <c r="M11" s="527"/>
    </row>
    <row r="12" spans="1:13" ht="14.25">
      <c r="A12" s="538"/>
      <c r="B12" s="539"/>
      <c r="C12" s="540"/>
      <c r="D12" s="199"/>
      <c r="E12" s="199"/>
      <c r="F12" s="200"/>
      <c r="G12" s="201"/>
      <c r="H12" s="202"/>
      <c r="I12" s="203"/>
      <c r="J12" s="410">
        <f aca="true" t="shared" si="0" ref="J12:J19">IF(ISERROR(E12/G12*H12*I12),"",(E12/G12*H12*I12))</f>
      </c>
      <c r="K12" s="204"/>
      <c r="L12" s="149"/>
      <c r="M12" s="535" t="s">
        <v>116</v>
      </c>
    </row>
    <row r="13" spans="1:13" ht="14.25">
      <c r="A13" s="538"/>
      <c r="B13" s="539"/>
      <c r="C13" s="540"/>
      <c r="D13" s="205"/>
      <c r="E13" s="205"/>
      <c r="F13" s="200"/>
      <c r="G13" s="201"/>
      <c r="H13" s="202"/>
      <c r="I13" s="203"/>
      <c r="J13" s="411">
        <f t="shared" si="0"/>
      </c>
      <c r="K13" s="185"/>
      <c r="L13" s="149"/>
      <c r="M13" s="536"/>
    </row>
    <row r="14" spans="1:13" ht="14.25">
      <c r="A14" s="538"/>
      <c r="B14" s="539"/>
      <c r="C14" s="540"/>
      <c r="D14" s="205"/>
      <c r="E14" s="205"/>
      <c r="F14" s="200"/>
      <c r="G14" s="201"/>
      <c r="H14" s="202"/>
      <c r="I14" s="203"/>
      <c r="J14" s="411">
        <f t="shared" si="0"/>
      </c>
      <c r="K14" s="185"/>
      <c r="L14" s="149"/>
      <c r="M14" s="536"/>
    </row>
    <row r="15" spans="1:13" ht="14.25">
      <c r="A15" s="538"/>
      <c r="B15" s="539"/>
      <c r="C15" s="540"/>
      <c r="D15" s="205"/>
      <c r="E15" s="205"/>
      <c r="F15" s="206"/>
      <c r="G15" s="201"/>
      <c r="H15" s="202"/>
      <c r="I15" s="203"/>
      <c r="J15" s="411">
        <f t="shared" si="0"/>
      </c>
      <c r="K15" s="185"/>
      <c r="L15" s="149"/>
      <c r="M15" s="536"/>
    </row>
    <row r="16" spans="1:13" ht="14.25">
      <c r="A16" s="538"/>
      <c r="B16" s="539"/>
      <c r="C16" s="540"/>
      <c r="D16" s="205"/>
      <c r="E16" s="205"/>
      <c r="F16" s="206"/>
      <c r="G16" s="201"/>
      <c r="H16" s="202"/>
      <c r="I16" s="203"/>
      <c r="J16" s="411">
        <f t="shared" si="0"/>
      </c>
      <c r="K16" s="185"/>
      <c r="L16" s="149"/>
      <c r="M16" s="537"/>
    </row>
    <row r="17" spans="1:13" ht="14.25" customHeight="1">
      <c r="A17" s="538"/>
      <c r="B17" s="539"/>
      <c r="C17" s="540"/>
      <c r="D17" s="205"/>
      <c r="E17" s="205"/>
      <c r="F17" s="206"/>
      <c r="G17" s="201"/>
      <c r="H17" s="202"/>
      <c r="I17" s="203"/>
      <c r="J17" s="411">
        <f t="shared" si="0"/>
      </c>
      <c r="K17" s="185"/>
      <c r="L17" s="149"/>
      <c r="M17" s="149"/>
    </row>
    <row r="18" spans="1:13" ht="14.25">
      <c r="A18" s="538"/>
      <c r="B18" s="539"/>
      <c r="C18" s="540"/>
      <c r="D18" s="205"/>
      <c r="E18" s="205"/>
      <c r="F18" s="206"/>
      <c r="G18" s="201"/>
      <c r="H18" s="202"/>
      <c r="I18" s="203"/>
      <c r="J18" s="411">
        <f t="shared" si="0"/>
      </c>
      <c r="K18" s="185"/>
      <c r="L18" s="149"/>
      <c r="M18" s="149"/>
    </row>
    <row r="19" spans="1:13" ht="15" thickBot="1">
      <c r="A19" s="566"/>
      <c r="B19" s="567"/>
      <c r="C19" s="568"/>
      <c r="D19" s="414"/>
      <c r="E19" s="205"/>
      <c r="F19" s="207"/>
      <c r="G19" s="208"/>
      <c r="H19" s="209"/>
      <c r="I19" s="210"/>
      <c r="J19" s="412">
        <f t="shared" si="0"/>
      </c>
      <c r="K19" s="185"/>
      <c r="L19" s="149"/>
      <c r="M19" s="149"/>
    </row>
    <row r="20" spans="1:13" ht="15" customHeight="1" thickBot="1">
      <c r="A20" s="168" t="s">
        <v>1</v>
      </c>
      <c r="B20" s="211"/>
      <c r="C20" s="211"/>
      <c r="D20" s="211"/>
      <c r="E20" s="212"/>
      <c r="F20" s="212"/>
      <c r="G20" s="213"/>
      <c r="H20" s="214"/>
      <c r="I20" s="215"/>
      <c r="J20" s="413"/>
      <c r="K20" s="185"/>
      <c r="L20" s="149"/>
      <c r="M20" s="149"/>
    </row>
    <row r="21" spans="1:13" ht="12.75" customHeight="1" thickBot="1" thickTop="1">
      <c r="A21" s="216"/>
      <c r="B21" s="217"/>
      <c r="C21" s="177"/>
      <c r="D21" s="177"/>
      <c r="E21" s="177"/>
      <c r="F21" s="173"/>
      <c r="G21" s="173"/>
      <c r="H21" s="178"/>
      <c r="I21" s="173"/>
      <c r="J21" s="173"/>
      <c r="K21" s="174"/>
      <c r="L21" s="163"/>
      <c r="M21" s="176"/>
    </row>
    <row r="22" spans="1:13" ht="15" customHeight="1" thickTop="1">
      <c r="A22" s="218" t="s">
        <v>128</v>
      </c>
      <c r="B22" s="219"/>
      <c r="C22" s="220"/>
      <c r="D22" s="220"/>
      <c r="E22" s="220"/>
      <c r="F22" s="220"/>
      <c r="G22" s="221"/>
      <c r="H22" s="221"/>
      <c r="I22" s="221"/>
      <c r="J22" s="415"/>
      <c r="K22" s="182"/>
      <c r="L22" s="185"/>
      <c r="M22" s="172"/>
    </row>
    <row r="23" spans="1:13" ht="40.5" customHeight="1">
      <c r="A23" s="549" t="s">
        <v>99</v>
      </c>
      <c r="B23" s="550"/>
      <c r="C23" s="550"/>
      <c r="D23" s="550"/>
      <c r="E23" s="607"/>
      <c r="F23" s="577" t="s">
        <v>100</v>
      </c>
      <c r="G23" s="606"/>
      <c r="H23" s="531" t="s">
        <v>101</v>
      </c>
      <c r="I23" s="532"/>
      <c r="J23" s="409" t="s">
        <v>102</v>
      </c>
      <c r="K23" s="185"/>
      <c r="L23" s="149"/>
      <c r="M23" s="149"/>
    </row>
    <row r="24" spans="1:13" ht="14.25" customHeight="1">
      <c r="A24" s="528"/>
      <c r="B24" s="529"/>
      <c r="C24" s="529"/>
      <c r="D24" s="529"/>
      <c r="E24" s="530"/>
      <c r="F24" s="533"/>
      <c r="G24" s="534"/>
      <c r="H24" s="533"/>
      <c r="I24" s="534"/>
      <c r="J24" s="416">
        <f aca="true" t="shared" si="1" ref="J24:J31">IF(ISERROR(F24*H24)," ",(F24*H24))</f>
        <v>0</v>
      </c>
      <c r="K24" s="185"/>
      <c r="L24" s="149"/>
      <c r="M24" s="541" t="s">
        <v>117</v>
      </c>
    </row>
    <row r="25" spans="1:13" ht="14.25">
      <c r="A25" s="528"/>
      <c r="B25" s="529"/>
      <c r="C25" s="529"/>
      <c r="D25" s="529"/>
      <c r="E25" s="530"/>
      <c r="F25" s="533"/>
      <c r="G25" s="534"/>
      <c r="H25" s="533"/>
      <c r="I25" s="534"/>
      <c r="J25" s="416">
        <f t="shared" si="1"/>
        <v>0</v>
      </c>
      <c r="K25" s="185"/>
      <c r="L25" s="149"/>
      <c r="M25" s="541"/>
    </row>
    <row r="26" spans="1:13" ht="14.25">
      <c r="A26" s="528"/>
      <c r="B26" s="529"/>
      <c r="C26" s="529"/>
      <c r="D26" s="529"/>
      <c r="E26" s="530"/>
      <c r="F26" s="533"/>
      <c r="G26" s="534"/>
      <c r="H26" s="533"/>
      <c r="I26" s="534"/>
      <c r="J26" s="416">
        <f t="shared" si="1"/>
        <v>0</v>
      </c>
      <c r="K26" s="185"/>
      <c r="L26" s="149"/>
      <c r="M26" s="541"/>
    </row>
    <row r="27" spans="1:13" ht="14.25">
      <c r="A27" s="528"/>
      <c r="B27" s="529"/>
      <c r="C27" s="529"/>
      <c r="D27" s="529"/>
      <c r="E27" s="530"/>
      <c r="F27" s="533"/>
      <c r="G27" s="534"/>
      <c r="H27" s="533"/>
      <c r="I27" s="534"/>
      <c r="J27" s="416">
        <f t="shared" si="1"/>
        <v>0</v>
      </c>
      <c r="K27" s="185"/>
      <c r="L27" s="149"/>
      <c r="M27" s="541"/>
    </row>
    <row r="28" spans="1:13" ht="14.25" customHeight="1">
      <c r="A28" s="528"/>
      <c r="B28" s="529"/>
      <c r="C28" s="529"/>
      <c r="D28" s="529"/>
      <c r="E28" s="530"/>
      <c r="F28" s="533"/>
      <c r="G28" s="534"/>
      <c r="H28" s="533"/>
      <c r="I28" s="534"/>
      <c r="J28" s="416">
        <f t="shared" si="1"/>
        <v>0</v>
      </c>
      <c r="K28" s="185"/>
      <c r="L28" s="149"/>
      <c r="M28" s="541"/>
    </row>
    <row r="29" spans="1:13" ht="14.25">
      <c r="A29" s="528"/>
      <c r="B29" s="529"/>
      <c r="C29" s="529"/>
      <c r="D29" s="529"/>
      <c r="E29" s="530"/>
      <c r="F29" s="533"/>
      <c r="G29" s="534"/>
      <c r="H29" s="533"/>
      <c r="I29" s="534"/>
      <c r="J29" s="416">
        <f t="shared" si="1"/>
        <v>0</v>
      </c>
      <c r="K29" s="185"/>
      <c r="L29" s="149"/>
      <c r="M29" s="541"/>
    </row>
    <row r="30" spans="1:13" ht="14.25" customHeight="1">
      <c r="A30" s="528"/>
      <c r="B30" s="529"/>
      <c r="C30" s="529"/>
      <c r="D30" s="529"/>
      <c r="E30" s="530"/>
      <c r="F30" s="533"/>
      <c r="G30" s="534"/>
      <c r="H30" s="533"/>
      <c r="I30" s="534"/>
      <c r="J30" s="416">
        <f t="shared" si="1"/>
        <v>0</v>
      </c>
      <c r="K30" s="185"/>
      <c r="L30" s="149"/>
      <c r="M30" s="541"/>
    </row>
    <row r="31" spans="1:13" ht="15" thickBot="1">
      <c r="A31" s="528"/>
      <c r="B31" s="529"/>
      <c r="C31" s="529"/>
      <c r="D31" s="529"/>
      <c r="E31" s="530"/>
      <c r="F31" s="545"/>
      <c r="G31" s="546"/>
      <c r="H31" s="551"/>
      <c r="I31" s="552"/>
      <c r="J31" s="418">
        <f t="shared" si="1"/>
        <v>0</v>
      </c>
      <c r="K31" s="185"/>
      <c r="L31" s="149"/>
      <c r="M31" s="149"/>
    </row>
    <row r="32" spans="1:13" ht="15.75" customHeight="1" thickBot="1">
      <c r="A32" s="168" t="s">
        <v>1</v>
      </c>
      <c r="B32" s="169"/>
      <c r="C32" s="169"/>
      <c r="D32" s="169"/>
      <c r="E32" s="169"/>
      <c r="F32" s="212"/>
      <c r="G32" s="212"/>
      <c r="H32" s="213"/>
      <c r="I32" s="214"/>
      <c r="J32" s="417"/>
      <c r="K32" s="175"/>
      <c r="L32" s="308"/>
      <c r="M32" s="149"/>
    </row>
    <row r="33" spans="1:13" ht="12" customHeight="1" thickTop="1">
      <c r="A33" s="177"/>
      <c r="B33" s="177"/>
      <c r="C33" s="177"/>
      <c r="D33" s="177"/>
      <c r="E33" s="177"/>
      <c r="F33" s="173"/>
      <c r="G33" s="173"/>
      <c r="H33" s="178"/>
      <c r="I33" s="173"/>
      <c r="J33" s="173"/>
      <c r="K33" s="174"/>
      <c r="L33" s="163"/>
      <c r="M33" s="176"/>
    </row>
    <row r="34" spans="2:13" ht="13.5" customHeight="1" thickBot="1">
      <c r="B34" s="158"/>
      <c r="C34" s="179"/>
      <c r="D34" s="179"/>
      <c r="E34" s="179"/>
      <c r="L34" s="163"/>
      <c r="M34" s="495" t="s">
        <v>118</v>
      </c>
    </row>
    <row r="35" spans="1:13" ht="21" customHeight="1" thickTop="1">
      <c r="A35" s="554" t="s">
        <v>129</v>
      </c>
      <c r="B35" s="555"/>
      <c r="C35" s="555"/>
      <c r="D35" s="555"/>
      <c r="E35" s="555"/>
      <c r="F35" s="555"/>
      <c r="G35" s="555"/>
      <c r="H35" s="555"/>
      <c r="I35" s="555"/>
      <c r="J35" s="556"/>
      <c r="K35" s="375"/>
      <c r="L35" s="165"/>
      <c r="M35" s="611"/>
    </row>
    <row r="36" spans="1:13" ht="49.5" customHeight="1">
      <c r="A36" s="419" t="s">
        <v>103</v>
      </c>
      <c r="B36" s="222"/>
      <c r="C36" s="222"/>
      <c r="D36" s="167"/>
      <c r="E36" s="307"/>
      <c r="F36" s="307"/>
      <c r="G36" s="376"/>
      <c r="H36" s="307"/>
      <c r="I36" s="228"/>
      <c r="J36" s="420" t="s">
        <v>180</v>
      </c>
      <c r="K36" s="185"/>
      <c r="L36" s="149"/>
      <c r="M36" s="309" t="s">
        <v>119</v>
      </c>
    </row>
    <row r="37" spans="1:13" ht="14.25">
      <c r="A37" s="421"/>
      <c r="B37" s="386"/>
      <c r="C37" s="386"/>
      <c r="D37" s="387"/>
      <c r="E37" s="377"/>
      <c r="F37" s="377"/>
      <c r="G37" s="378"/>
      <c r="H37" s="379"/>
      <c r="I37" s="380"/>
      <c r="J37" s="422"/>
      <c r="K37" s="185"/>
      <c r="L37" s="149"/>
      <c r="M37" s="149"/>
    </row>
    <row r="38" spans="1:13" ht="14.25">
      <c r="A38" s="421"/>
      <c r="B38" s="386"/>
      <c r="C38" s="386"/>
      <c r="D38" s="387"/>
      <c r="E38" s="377"/>
      <c r="F38" s="377"/>
      <c r="G38" s="381"/>
      <c r="H38" s="382"/>
      <c r="I38" s="383"/>
      <c r="J38" s="423"/>
      <c r="K38" s="185"/>
      <c r="L38" s="149"/>
      <c r="M38" s="149"/>
    </row>
    <row r="39" spans="1:13" ht="14.25">
      <c r="A39" s="421"/>
      <c r="B39" s="386"/>
      <c r="C39" s="386"/>
      <c r="D39" s="387"/>
      <c r="E39" s="377"/>
      <c r="F39" s="377"/>
      <c r="G39" s="381"/>
      <c r="H39" s="382"/>
      <c r="I39" s="383"/>
      <c r="J39" s="423"/>
      <c r="K39" s="185"/>
      <c r="L39" s="149"/>
      <c r="M39" s="149"/>
    </row>
    <row r="40" spans="1:13" ht="14.25">
      <c r="A40" s="421"/>
      <c r="B40" s="386"/>
      <c r="C40" s="386"/>
      <c r="D40" s="387"/>
      <c r="E40" s="377"/>
      <c r="F40" s="377"/>
      <c r="G40" s="381"/>
      <c r="H40" s="382"/>
      <c r="I40" s="383"/>
      <c r="J40" s="423"/>
      <c r="K40" s="185"/>
      <c r="L40" s="149"/>
      <c r="M40" s="149"/>
    </row>
    <row r="41" spans="1:13" ht="14.25">
      <c r="A41" s="421"/>
      <c r="B41" s="386"/>
      <c r="C41" s="386"/>
      <c r="D41" s="387"/>
      <c r="E41" s="377"/>
      <c r="F41" s="377"/>
      <c r="G41" s="381"/>
      <c r="H41" s="382"/>
      <c r="I41" s="383"/>
      <c r="J41" s="423"/>
      <c r="K41" s="185"/>
      <c r="L41" s="149"/>
      <c r="M41" s="149"/>
    </row>
    <row r="42" spans="1:13" ht="14.25">
      <c r="A42" s="421"/>
      <c r="B42" s="386"/>
      <c r="C42" s="386"/>
      <c r="D42" s="387"/>
      <c r="E42" s="377"/>
      <c r="F42" s="377"/>
      <c r="G42" s="381"/>
      <c r="H42" s="382"/>
      <c r="I42" s="383"/>
      <c r="J42" s="423"/>
      <c r="K42" s="185"/>
      <c r="L42" s="149"/>
      <c r="M42" s="149"/>
    </row>
    <row r="43" spans="1:13" ht="15" thickBot="1">
      <c r="A43" s="225"/>
      <c r="B43" s="226"/>
      <c r="C43" s="226"/>
      <c r="D43" s="226"/>
      <c r="E43" s="226"/>
      <c r="F43" s="226"/>
      <c r="G43" s="226"/>
      <c r="H43" s="226"/>
      <c r="I43" s="384"/>
      <c r="J43" s="424"/>
      <c r="K43" s="385"/>
      <c r="L43" s="310"/>
      <c r="M43" s="149"/>
    </row>
    <row r="44" spans="1:13" ht="15.75" thickBot="1">
      <c r="A44" s="227" t="s">
        <v>1</v>
      </c>
      <c r="B44" s="211"/>
      <c r="C44" s="211"/>
      <c r="D44" s="211"/>
      <c r="E44" s="211"/>
      <c r="F44" s="214"/>
      <c r="G44" s="213"/>
      <c r="H44" s="214"/>
      <c r="I44" s="214"/>
      <c r="J44" s="417"/>
      <c r="K44" s="175"/>
      <c r="L44" s="310"/>
      <c r="M44" s="149"/>
    </row>
    <row r="45" spans="1:13" ht="15.75" thickTop="1">
      <c r="A45" s="177"/>
      <c r="B45" s="177"/>
      <c r="C45" s="177"/>
      <c r="D45" s="177"/>
      <c r="E45" s="177"/>
      <c r="F45" s="180"/>
      <c r="G45" s="173"/>
      <c r="H45" s="178"/>
      <c r="I45" s="173"/>
      <c r="J45" s="173"/>
      <c r="K45" s="174"/>
      <c r="L45" s="163"/>
      <c r="M45" s="176"/>
    </row>
    <row r="46" spans="3:13" ht="13.5" thickBot="1">
      <c r="C46" s="148"/>
      <c r="D46" s="148"/>
      <c r="E46" s="148"/>
      <c r="L46" s="163"/>
      <c r="M46" s="176"/>
    </row>
    <row r="47" spans="1:13" ht="16.5" customHeight="1" thickTop="1">
      <c r="A47" s="562" t="s">
        <v>130</v>
      </c>
      <c r="B47" s="563"/>
      <c r="C47" s="563"/>
      <c r="D47" s="563"/>
      <c r="E47" s="563"/>
      <c r="F47" s="563"/>
      <c r="G47" s="563"/>
      <c r="H47" s="563"/>
      <c r="I47" s="563"/>
      <c r="J47" s="564"/>
      <c r="K47" s="375"/>
      <c r="L47" s="185"/>
      <c r="M47" s="176"/>
    </row>
    <row r="48" spans="1:13" ht="38.25" customHeight="1">
      <c r="A48" s="549" t="s">
        <v>105</v>
      </c>
      <c r="B48" s="550"/>
      <c r="C48" s="550"/>
      <c r="D48" s="406"/>
      <c r="E48" s="311"/>
      <c r="F48" s="311"/>
      <c r="G48" s="407"/>
      <c r="H48" s="311"/>
      <c r="I48" s="312"/>
      <c r="J48" s="420" t="s">
        <v>180</v>
      </c>
      <c r="K48" s="388"/>
      <c r="L48" s="149"/>
      <c r="M48" s="610" t="s">
        <v>106</v>
      </c>
    </row>
    <row r="49" spans="1:13" ht="13.5" customHeight="1">
      <c r="A49" s="547"/>
      <c r="B49" s="548"/>
      <c r="C49" s="548"/>
      <c r="D49" s="389"/>
      <c r="E49" s="390"/>
      <c r="F49" s="390"/>
      <c r="G49" s="378"/>
      <c r="H49" s="379"/>
      <c r="I49" s="380"/>
      <c r="J49" s="425"/>
      <c r="K49" s="388"/>
      <c r="L49" s="149"/>
      <c r="M49" s="536"/>
    </row>
    <row r="50" spans="1:13" ht="14.25">
      <c r="A50" s="547"/>
      <c r="B50" s="548"/>
      <c r="C50" s="548"/>
      <c r="D50" s="389"/>
      <c r="E50" s="390"/>
      <c r="F50" s="390"/>
      <c r="G50" s="378"/>
      <c r="H50" s="382"/>
      <c r="I50" s="383"/>
      <c r="J50" s="425"/>
      <c r="K50" s="388"/>
      <c r="L50" s="149"/>
      <c r="M50" s="536"/>
    </row>
    <row r="51" spans="1:13" ht="14.25">
      <c r="A51" s="547"/>
      <c r="B51" s="548"/>
      <c r="C51" s="548"/>
      <c r="D51" s="389"/>
      <c r="E51" s="390"/>
      <c r="F51" s="390"/>
      <c r="G51" s="378"/>
      <c r="H51" s="382"/>
      <c r="I51" s="383"/>
      <c r="J51" s="425"/>
      <c r="K51" s="388"/>
      <c r="L51" s="149"/>
      <c r="M51" s="536"/>
    </row>
    <row r="52" spans="1:13" ht="14.25">
      <c r="A52" s="547"/>
      <c r="B52" s="548"/>
      <c r="C52" s="548"/>
      <c r="D52" s="389"/>
      <c r="E52" s="390"/>
      <c r="F52" s="390"/>
      <c r="G52" s="378"/>
      <c r="H52" s="382"/>
      <c r="I52" s="383"/>
      <c r="J52" s="425"/>
      <c r="K52" s="388"/>
      <c r="L52" s="149"/>
      <c r="M52" s="536"/>
    </row>
    <row r="53" spans="1:13" ht="14.25">
      <c r="A53" s="547"/>
      <c r="B53" s="548"/>
      <c r="C53" s="548"/>
      <c r="D53" s="389"/>
      <c r="E53" s="390"/>
      <c r="F53" s="390"/>
      <c r="G53" s="378"/>
      <c r="H53" s="382"/>
      <c r="I53" s="383"/>
      <c r="J53" s="425"/>
      <c r="K53" s="388"/>
      <c r="L53" s="149"/>
      <c r="M53" s="536"/>
    </row>
    <row r="54" spans="1:13" ht="14.25">
      <c r="A54" s="547"/>
      <c r="B54" s="548"/>
      <c r="C54" s="548"/>
      <c r="D54" s="389"/>
      <c r="E54" s="390"/>
      <c r="F54" s="390"/>
      <c r="G54" s="378"/>
      <c r="H54" s="382"/>
      <c r="I54" s="383"/>
      <c r="J54" s="425"/>
      <c r="K54" s="388"/>
      <c r="L54" s="149"/>
      <c r="M54" s="536"/>
    </row>
    <row r="55" spans="1:13" ht="15" thickBot="1">
      <c r="A55" s="547"/>
      <c r="B55" s="548"/>
      <c r="C55" s="548"/>
      <c r="D55" s="391"/>
      <c r="E55" s="392"/>
      <c r="F55" s="392"/>
      <c r="G55" s="393"/>
      <c r="H55" s="394"/>
      <c r="I55" s="395"/>
      <c r="J55" s="425"/>
      <c r="K55" s="388"/>
      <c r="L55" s="149"/>
      <c r="M55" s="536"/>
    </row>
    <row r="56" spans="1:13" ht="15.75" thickBot="1">
      <c r="A56" s="168" t="s">
        <v>1</v>
      </c>
      <c r="B56" s="169"/>
      <c r="C56" s="169"/>
      <c r="D56" s="169"/>
      <c r="E56" s="169"/>
      <c r="F56" s="212"/>
      <c r="G56" s="232"/>
      <c r="H56" s="212"/>
      <c r="I56" s="212"/>
      <c r="J56" s="413"/>
      <c r="K56" s="175"/>
      <c r="L56" s="172"/>
      <c r="M56" s="149"/>
    </row>
    <row r="57" spans="1:13" ht="15.75" thickTop="1">
      <c r="A57" s="177"/>
      <c r="B57" s="177"/>
      <c r="C57" s="177"/>
      <c r="D57" s="177"/>
      <c r="E57" s="177"/>
      <c r="F57" s="180"/>
      <c r="G57" s="173"/>
      <c r="H57" s="178"/>
      <c r="I57" s="173"/>
      <c r="J57" s="173"/>
      <c r="K57" s="183"/>
      <c r="L57" s="163"/>
      <c r="M57" s="172"/>
    </row>
    <row r="58" spans="1:13" ht="15.75" thickBot="1">
      <c r="A58" s="233"/>
      <c r="B58" s="233"/>
      <c r="C58" s="233"/>
      <c r="D58" s="233"/>
      <c r="E58" s="233"/>
      <c r="F58" s="234"/>
      <c r="G58" s="235"/>
      <c r="H58" s="236"/>
      <c r="I58" s="235"/>
      <c r="J58" s="235"/>
      <c r="K58" s="174"/>
      <c r="L58" s="163"/>
      <c r="M58" s="172"/>
    </row>
    <row r="59" spans="1:12" ht="16.5" customHeight="1" thickTop="1">
      <c r="A59" s="516" t="s">
        <v>131</v>
      </c>
      <c r="B59" s="517"/>
      <c r="C59" s="517"/>
      <c r="D59" s="517"/>
      <c r="E59" s="517"/>
      <c r="F59" s="517"/>
      <c r="G59" s="517"/>
      <c r="H59" s="517"/>
      <c r="I59" s="517"/>
      <c r="J59" s="518"/>
      <c r="K59" s="396"/>
      <c r="L59" s="185"/>
    </row>
    <row r="60" spans="1:13" ht="12" customHeight="1">
      <c r="A60" s="569" t="s">
        <v>107</v>
      </c>
      <c r="B60" s="570"/>
      <c r="C60" s="571"/>
      <c r="D60" s="553" t="s">
        <v>108</v>
      </c>
      <c r="E60" s="560" t="s">
        <v>0</v>
      </c>
      <c r="F60" s="608" t="s">
        <v>109</v>
      </c>
      <c r="G60" s="609"/>
      <c r="H60" s="515" t="s">
        <v>110</v>
      </c>
      <c r="I60" s="524" t="s">
        <v>104</v>
      </c>
      <c r="J60" s="525" t="s">
        <v>111</v>
      </c>
      <c r="K60" s="388"/>
      <c r="L60" s="149"/>
      <c r="M60" s="149"/>
    </row>
    <row r="61" spans="1:13" ht="27.75" customHeight="1">
      <c r="A61" s="572"/>
      <c r="B61" s="573"/>
      <c r="C61" s="574"/>
      <c r="D61" s="553"/>
      <c r="E61" s="561"/>
      <c r="F61" s="229" t="s">
        <v>112</v>
      </c>
      <c r="G61" s="228" t="s">
        <v>54</v>
      </c>
      <c r="H61" s="515"/>
      <c r="I61" s="524"/>
      <c r="J61" s="525"/>
      <c r="K61" s="388"/>
      <c r="L61" s="149"/>
      <c r="M61" s="149"/>
    </row>
    <row r="62" spans="1:13" ht="14.25">
      <c r="A62" s="557"/>
      <c r="B62" s="558"/>
      <c r="C62" s="559"/>
      <c r="D62" s="237"/>
      <c r="E62" s="238"/>
      <c r="F62" s="239"/>
      <c r="G62" s="240"/>
      <c r="H62" s="199"/>
      <c r="I62" s="223"/>
      <c r="J62" s="426"/>
      <c r="K62" s="388"/>
      <c r="L62" s="150"/>
      <c r="M62" s="514" t="s">
        <v>135</v>
      </c>
    </row>
    <row r="63" spans="1:13" ht="14.25">
      <c r="A63" s="557"/>
      <c r="B63" s="558"/>
      <c r="C63" s="559"/>
      <c r="D63" s="237"/>
      <c r="E63" s="238"/>
      <c r="F63" s="241"/>
      <c r="G63" s="242"/>
      <c r="H63" s="205"/>
      <c r="I63" s="224"/>
      <c r="J63" s="427"/>
      <c r="K63" s="388"/>
      <c r="L63" s="150"/>
      <c r="M63" s="514"/>
    </row>
    <row r="64" spans="1:13" ht="14.25">
      <c r="A64" s="557"/>
      <c r="B64" s="558"/>
      <c r="C64" s="559"/>
      <c r="D64" s="237"/>
      <c r="E64" s="238"/>
      <c r="F64" s="241"/>
      <c r="G64" s="242"/>
      <c r="H64" s="205"/>
      <c r="I64" s="224"/>
      <c r="J64" s="427"/>
      <c r="K64" s="388"/>
      <c r="L64" s="150"/>
      <c r="M64" s="514"/>
    </row>
    <row r="65" spans="1:13" ht="14.25">
      <c r="A65" s="557"/>
      <c r="B65" s="558"/>
      <c r="C65" s="559"/>
      <c r="D65" s="237"/>
      <c r="E65" s="238"/>
      <c r="F65" s="241"/>
      <c r="G65" s="242"/>
      <c r="H65" s="205"/>
      <c r="I65" s="224"/>
      <c r="J65" s="427"/>
      <c r="K65" s="388"/>
      <c r="L65" s="150"/>
      <c r="M65" s="514"/>
    </row>
    <row r="66" spans="1:13" ht="14.25">
      <c r="A66" s="557"/>
      <c r="B66" s="558"/>
      <c r="C66" s="559"/>
      <c r="D66" s="237"/>
      <c r="E66" s="238"/>
      <c r="F66" s="241"/>
      <c r="G66" s="242"/>
      <c r="H66" s="205"/>
      <c r="I66" s="224"/>
      <c r="J66" s="427"/>
      <c r="K66" s="388"/>
      <c r="L66" s="150"/>
      <c r="M66" s="514"/>
    </row>
    <row r="67" spans="1:13" ht="14.25">
      <c r="A67" s="557"/>
      <c r="B67" s="558"/>
      <c r="C67" s="559"/>
      <c r="D67" s="237"/>
      <c r="E67" s="238"/>
      <c r="F67" s="241"/>
      <c r="G67" s="242"/>
      <c r="H67" s="205"/>
      <c r="I67" s="224"/>
      <c r="J67" s="427"/>
      <c r="K67" s="388"/>
      <c r="L67" s="150"/>
      <c r="M67" s="514"/>
    </row>
    <row r="68" spans="1:13" ht="15" thickBot="1">
      <c r="A68" s="557"/>
      <c r="B68" s="558"/>
      <c r="C68" s="559"/>
      <c r="D68" s="243"/>
      <c r="E68" s="244"/>
      <c r="F68" s="245"/>
      <c r="G68" s="246"/>
      <c r="H68" s="247"/>
      <c r="I68" s="231"/>
      <c r="J68" s="427"/>
      <c r="K68" s="388"/>
      <c r="L68" s="150"/>
      <c r="M68" s="150"/>
    </row>
    <row r="69" spans="1:13" ht="15.75" thickBot="1">
      <c r="A69" s="168" t="s">
        <v>1</v>
      </c>
      <c r="B69" s="169"/>
      <c r="C69" s="169"/>
      <c r="D69" s="169"/>
      <c r="E69" s="169"/>
      <c r="F69" s="248"/>
      <c r="G69" s="249"/>
      <c r="H69" s="249"/>
      <c r="I69" s="249"/>
      <c r="J69" s="428"/>
      <c r="K69" s="175"/>
      <c r="L69" s="230"/>
      <c r="M69" s="150"/>
    </row>
    <row r="70" spans="1:13" ht="16.5" thickBot="1" thickTop="1">
      <c r="A70" s="177"/>
      <c r="B70" s="177"/>
      <c r="C70" s="177"/>
      <c r="D70" s="177"/>
      <c r="E70" s="177"/>
      <c r="F70" s="250"/>
      <c r="G70" s="251"/>
      <c r="H70" s="251"/>
      <c r="I70" s="251"/>
      <c r="J70" s="252"/>
      <c r="K70" s="170"/>
      <c r="L70" s="388"/>
      <c r="M70" s="230"/>
    </row>
    <row r="71" spans="1:12" ht="16.5" customHeight="1" thickTop="1">
      <c r="A71" s="516" t="s">
        <v>166</v>
      </c>
      <c r="B71" s="517"/>
      <c r="C71" s="517"/>
      <c r="D71" s="517"/>
      <c r="E71" s="517"/>
      <c r="F71" s="517"/>
      <c r="G71" s="517"/>
      <c r="H71" s="517"/>
      <c r="I71" s="517"/>
      <c r="J71" s="518"/>
      <c r="K71" s="396"/>
      <c r="L71" s="388"/>
    </row>
    <row r="72" spans="1:13" ht="12" customHeight="1">
      <c r="A72" s="505" t="s">
        <v>215</v>
      </c>
      <c r="B72" s="506"/>
      <c r="C72" s="507"/>
      <c r="D72" s="515" t="s">
        <v>216</v>
      </c>
      <c r="E72" s="515" t="s">
        <v>143</v>
      </c>
      <c r="F72" s="498" t="s">
        <v>141</v>
      </c>
      <c r="G72" s="500" t="s">
        <v>137</v>
      </c>
      <c r="H72" s="523" t="s">
        <v>142</v>
      </c>
      <c r="I72" s="524" t="s">
        <v>138</v>
      </c>
      <c r="J72" s="525" t="s">
        <v>30</v>
      </c>
      <c r="K72" s="388"/>
      <c r="L72" s="150"/>
      <c r="M72" s="150"/>
    </row>
    <row r="73" spans="1:13" ht="27.75" customHeight="1">
      <c r="A73" s="508"/>
      <c r="B73" s="509"/>
      <c r="C73" s="510"/>
      <c r="D73" s="515"/>
      <c r="E73" s="515"/>
      <c r="F73" s="499"/>
      <c r="G73" s="501"/>
      <c r="H73" s="523"/>
      <c r="I73" s="524"/>
      <c r="J73" s="525"/>
      <c r="K73" s="388"/>
      <c r="L73" s="150"/>
      <c r="M73" s="150"/>
    </row>
    <row r="74" spans="1:13" ht="14.25">
      <c r="A74" s="511"/>
      <c r="B74" s="512"/>
      <c r="C74" s="513"/>
      <c r="D74" s="429"/>
      <c r="E74" s="238"/>
      <c r="F74" s="324"/>
      <c r="G74" s="262"/>
      <c r="H74" s="259"/>
      <c r="I74" s="256"/>
      <c r="J74" s="426">
        <f>G74+I74</f>
        <v>0</v>
      </c>
      <c r="K74" s="388"/>
      <c r="L74" s="150"/>
      <c r="M74" s="514" t="s">
        <v>136</v>
      </c>
    </row>
    <row r="75" spans="1:13" ht="14.25">
      <c r="A75" s="511"/>
      <c r="B75" s="512"/>
      <c r="C75" s="513"/>
      <c r="D75" s="323"/>
      <c r="E75" s="238"/>
      <c r="F75" s="325"/>
      <c r="G75" s="262"/>
      <c r="H75" s="260"/>
      <c r="I75" s="257"/>
      <c r="J75" s="427">
        <f aca="true" t="shared" si="2" ref="J75:J80">G75+I75</f>
        <v>0</v>
      </c>
      <c r="K75" s="388"/>
      <c r="L75" s="150"/>
      <c r="M75" s="514"/>
    </row>
    <row r="76" spans="1:13" ht="14.25">
      <c r="A76" s="511"/>
      <c r="B76" s="512"/>
      <c r="C76" s="513"/>
      <c r="D76" s="323"/>
      <c r="E76" s="238"/>
      <c r="F76" s="325"/>
      <c r="G76" s="262"/>
      <c r="H76" s="260"/>
      <c r="I76" s="257"/>
      <c r="J76" s="427">
        <f t="shared" si="2"/>
        <v>0</v>
      </c>
      <c r="K76" s="388"/>
      <c r="L76" s="150"/>
      <c r="M76" s="514"/>
    </row>
    <row r="77" spans="1:13" ht="14.25">
      <c r="A77" s="511"/>
      <c r="B77" s="512"/>
      <c r="C77" s="513"/>
      <c r="D77" s="323"/>
      <c r="E77" s="238"/>
      <c r="F77" s="325"/>
      <c r="G77" s="262"/>
      <c r="H77" s="260"/>
      <c r="I77" s="257"/>
      <c r="J77" s="427">
        <f t="shared" si="2"/>
        <v>0</v>
      </c>
      <c r="K77" s="388"/>
      <c r="L77" s="150"/>
      <c r="M77" s="514"/>
    </row>
    <row r="78" spans="1:13" ht="14.25">
      <c r="A78" s="511"/>
      <c r="B78" s="512"/>
      <c r="C78" s="513"/>
      <c r="D78" s="323"/>
      <c r="E78" s="238"/>
      <c r="F78" s="325"/>
      <c r="G78" s="262"/>
      <c r="H78" s="260"/>
      <c r="I78" s="257"/>
      <c r="J78" s="427">
        <f t="shared" si="2"/>
        <v>0</v>
      </c>
      <c r="K78" s="388"/>
      <c r="L78" s="150"/>
      <c r="M78" s="514"/>
    </row>
    <row r="79" spans="1:13" ht="14.25">
      <c r="A79" s="511"/>
      <c r="B79" s="512"/>
      <c r="C79" s="513"/>
      <c r="D79" s="323"/>
      <c r="E79" s="238"/>
      <c r="F79" s="325"/>
      <c r="G79" s="262"/>
      <c r="H79" s="260"/>
      <c r="I79" s="257"/>
      <c r="J79" s="427">
        <f t="shared" si="2"/>
        <v>0</v>
      </c>
      <c r="K79" s="388"/>
      <c r="L79" s="150"/>
      <c r="M79" s="514"/>
    </row>
    <row r="80" spans="1:13" ht="15" thickBot="1">
      <c r="A80" s="511"/>
      <c r="B80" s="512"/>
      <c r="C80" s="513"/>
      <c r="D80" s="429"/>
      <c r="E80" s="244"/>
      <c r="F80" s="326"/>
      <c r="G80" s="263"/>
      <c r="H80" s="261"/>
      <c r="I80" s="258"/>
      <c r="J80" s="427">
        <f t="shared" si="2"/>
        <v>0</v>
      </c>
      <c r="K80" s="388"/>
      <c r="L80" s="150"/>
      <c r="M80" s="150"/>
    </row>
    <row r="81" spans="1:13" ht="15.75" thickBot="1">
      <c r="A81" s="168" t="s">
        <v>1</v>
      </c>
      <c r="B81" s="169"/>
      <c r="C81" s="169"/>
      <c r="D81" s="169"/>
      <c r="E81" s="169"/>
      <c r="F81" s="248"/>
      <c r="G81" s="249"/>
      <c r="H81" s="249">
        <f>SUM(G74:G80)</f>
        <v>0</v>
      </c>
      <c r="I81" s="249">
        <f>SUM(H74:H80)</f>
        <v>0</v>
      </c>
      <c r="J81" s="428">
        <f>SUM(I74:I80)</f>
        <v>0</v>
      </c>
      <c r="K81" s="184">
        <f>SUM(J74:J80)</f>
        <v>0</v>
      </c>
      <c r="L81" s="388"/>
      <c r="M81" s="230"/>
    </row>
    <row r="82" spans="1:13" ht="15.75" thickTop="1">
      <c r="A82" s="177"/>
      <c r="B82" s="177"/>
      <c r="C82" s="177"/>
      <c r="D82" s="177"/>
      <c r="E82" s="177"/>
      <c r="F82" s="250"/>
      <c r="G82" s="251"/>
      <c r="H82" s="251"/>
      <c r="I82" s="251"/>
      <c r="J82" s="252"/>
      <c r="K82" s="181"/>
      <c r="L82" s="388"/>
      <c r="M82" s="230"/>
    </row>
    <row r="83" spans="1:13" ht="15.75" thickBot="1">
      <c r="A83" s="177"/>
      <c r="B83" s="177"/>
      <c r="C83" s="177"/>
      <c r="D83" s="177"/>
      <c r="E83" s="177"/>
      <c r="F83" s="250"/>
      <c r="G83" s="251"/>
      <c r="H83" s="251"/>
      <c r="I83" s="251"/>
      <c r="J83" s="252"/>
      <c r="K83" s="181"/>
      <c r="L83" s="388"/>
      <c r="M83" s="230"/>
    </row>
    <row r="84" spans="1:12" ht="16.5" customHeight="1" thickTop="1">
      <c r="A84" s="502" t="s">
        <v>132</v>
      </c>
      <c r="B84" s="503"/>
      <c r="C84" s="503"/>
      <c r="D84" s="503"/>
      <c r="E84" s="503"/>
      <c r="F84" s="503"/>
      <c r="G84" s="503"/>
      <c r="H84" s="503"/>
      <c r="I84" s="503"/>
      <c r="J84" s="504"/>
      <c r="K84" s="396"/>
      <c r="L84" s="388"/>
    </row>
    <row r="85" spans="1:13" ht="12" customHeight="1">
      <c r="A85" s="505" t="s">
        <v>134</v>
      </c>
      <c r="B85" s="506"/>
      <c r="C85" s="506"/>
      <c r="D85" s="496"/>
      <c r="E85" s="496"/>
      <c r="F85" s="496"/>
      <c r="G85" s="496"/>
      <c r="H85" s="496"/>
      <c r="I85" s="519"/>
      <c r="J85" s="521" t="s">
        <v>180</v>
      </c>
      <c r="K85" s="388"/>
      <c r="L85" s="150"/>
      <c r="M85" s="150"/>
    </row>
    <row r="86" spans="1:13" ht="27.75" customHeight="1">
      <c r="A86" s="508"/>
      <c r="B86" s="509"/>
      <c r="C86" s="509"/>
      <c r="D86" s="497"/>
      <c r="E86" s="497"/>
      <c r="F86" s="497"/>
      <c r="G86" s="497"/>
      <c r="H86" s="497"/>
      <c r="I86" s="520"/>
      <c r="J86" s="522"/>
      <c r="K86" s="388"/>
      <c r="L86" s="150"/>
      <c r="M86" s="150"/>
    </row>
    <row r="87" spans="1:13" ht="14.25">
      <c r="A87" s="511"/>
      <c r="B87" s="512"/>
      <c r="C87" s="512"/>
      <c r="D87" s="387"/>
      <c r="E87" s="387"/>
      <c r="F87" s="397"/>
      <c r="G87" s="398"/>
      <c r="H87" s="379"/>
      <c r="I87" s="380"/>
      <c r="J87" s="426"/>
      <c r="K87" s="388"/>
      <c r="L87" s="150"/>
      <c r="M87" s="514" t="s">
        <v>139</v>
      </c>
    </row>
    <row r="88" spans="1:13" ht="14.25">
      <c r="A88" s="511"/>
      <c r="B88" s="512"/>
      <c r="C88" s="512"/>
      <c r="D88" s="387"/>
      <c r="E88" s="387"/>
      <c r="F88" s="399"/>
      <c r="G88" s="399"/>
      <c r="H88" s="382"/>
      <c r="I88" s="400"/>
      <c r="J88" s="427"/>
      <c r="K88" s="388"/>
      <c r="L88" s="150"/>
      <c r="M88" s="514"/>
    </row>
    <row r="89" spans="1:13" ht="14.25">
      <c r="A89" s="511"/>
      <c r="B89" s="512"/>
      <c r="C89" s="512"/>
      <c r="D89" s="387"/>
      <c r="E89" s="387"/>
      <c r="F89" s="399"/>
      <c r="G89" s="399"/>
      <c r="H89" s="382"/>
      <c r="I89" s="400"/>
      <c r="J89" s="427"/>
      <c r="K89" s="388"/>
      <c r="L89" s="150"/>
      <c r="M89" s="514"/>
    </row>
    <row r="90" spans="1:13" ht="14.25">
      <c r="A90" s="511"/>
      <c r="B90" s="512"/>
      <c r="C90" s="512"/>
      <c r="D90" s="387"/>
      <c r="E90" s="387"/>
      <c r="F90" s="399"/>
      <c r="G90" s="399"/>
      <c r="H90" s="382"/>
      <c r="I90" s="400"/>
      <c r="J90" s="427"/>
      <c r="K90" s="388"/>
      <c r="L90" s="150"/>
      <c r="M90" s="514"/>
    </row>
    <row r="91" spans="1:13" ht="14.25">
      <c r="A91" s="511"/>
      <c r="B91" s="512"/>
      <c r="C91" s="512"/>
      <c r="D91" s="387"/>
      <c r="E91" s="387"/>
      <c r="F91" s="399"/>
      <c r="G91" s="399"/>
      <c r="H91" s="382"/>
      <c r="I91" s="400"/>
      <c r="J91" s="427"/>
      <c r="K91" s="388"/>
      <c r="L91" s="150"/>
      <c r="M91" s="514"/>
    </row>
    <row r="92" spans="1:13" ht="14.25">
      <c r="A92" s="511"/>
      <c r="B92" s="512"/>
      <c r="C92" s="512"/>
      <c r="D92" s="387"/>
      <c r="E92" s="387"/>
      <c r="F92" s="399"/>
      <c r="G92" s="399"/>
      <c r="H92" s="382"/>
      <c r="I92" s="400"/>
      <c r="J92" s="427"/>
      <c r="K92" s="388"/>
      <c r="L92" s="150"/>
      <c r="M92" s="514"/>
    </row>
    <row r="93" spans="1:13" ht="15" thickBot="1">
      <c r="A93" s="511"/>
      <c r="B93" s="512"/>
      <c r="C93" s="512"/>
      <c r="D93" s="401"/>
      <c r="E93" s="401"/>
      <c r="F93" s="402"/>
      <c r="G93" s="403"/>
      <c r="H93" s="404"/>
      <c r="I93" s="405"/>
      <c r="J93" s="427"/>
      <c r="K93" s="388"/>
      <c r="L93" s="149"/>
      <c r="M93" s="149"/>
    </row>
    <row r="94" spans="1:13" ht="15.75" thickBot="1">
      <c r="A94" s="168" t="s">
        <v>1</v>
      </c>
      <c r="B94" s="169"/>
      <c r="C94" s="169"/>
      <c r="D94" s="169"/>
      <c r="E94" s="169"/>
      <c r="F94" s="248"/>
      <c r="G94" s="249"/>
      <c r="H94" s="249"/>
      <c r="I94" s="249"/>
      <c r="J94" s="428"/>
      <c r="K94" s="184">
        <f>SUM(J87:J93)</f>
        <v>0</v>
      </c>
      <c r="L94" s="185"/>
      <c r="M94" s="230"/>
    </row>
    <row r="95" spans="6:7" ht="13.5" thickTop="1">
      <c r="F95" s="253"/>
      <c r="G95" s="253"/>
    </row>
    <row r="96" spans="6:11" ht="12.75">
      <c r="F96" s="253"/>
      <c r="G96" s="253"/>
      <c r="H96" s="253"/>
      <c r="I96" s="253"/>
      <c r="J96" s="253"/>
      <c r="K96" s="254"/>
    </row>
  </sheetData>
  <sheetProtection/>
  <mergeCells count="118">
    <mergeCell ref="M62:M67"/>
    <mergeCell ref="F25:G25"/>
    <mergeCell ref="F26:G26"/>
    <mergeCell ref="F27:G27"/>
    <mergeCell ref="F28:G28"/>
    <mergeCell ref="F29:G29"/>
    <mergeCell ref="F30:G30"/>
    <mergeCell ref="M48:M55"/>
    <mergeCell ref="M34:M35"/>
    <mergeCell ref="I60:I61"/>
    <mergeCell ref="F24:G24"/>
    <mergeCell ref="A26:E26"/>
    <mergeCell ref="F23:G23"/>
    <mergeCell ref="A23:E23"/>
    <mergeCell ref="A24:E24"/>
    <mergeCell ref="A66:C66"/>
    <mergeCell ref="F60:G60"/>
    <mergeCell ref="A50:C50"/>
    <mergeCell ref="A3:C3"/>
    <mergeCell ref="A4:C4"/>
    <mergeCell ref="A5:C5"/>
    <mergeCell ref="G5:H5"/>
    <mergeCell ref="D3:F3"/>
    <mergeCell ref="J10:J11"/>
    <mergeCell ref="A10:C11"/>
    <mergeCell ref="D10:D11"/>
    <mergeCell ref="D4:F4"/>
    <mergeCell ref="D5:F5"/>
    <mergeCell ref="I5:J5"/>
    <mergeCell ref="G10:H10"/>
    <mergeCell ref="I10:I11"/>
    <mergeCell ref="F10:F11"/>
    <mergeCell ref="G4:H4"/>
    <mergeCell ref="A13:C13"/>
    <mergeCell ref="A14:C14"/>
    <mergeCell ref="A15:C15"/>
    <mergeCell ref="E10:E11"/>
    <mergeCell ref="A16:C16"/>
    <mergeCell ref="A17:C17"/>
    <mergeCell ref="A67:C67"/>
    <mergeCell ref="A18:C18"/>
    <mergeCell ref="A19:C19"/>
    <mergeCell ref="A59:J59"/>
    <mergeCell ref="A60:C61"/>
    <mergeCell ref="A68:C68"/>
    <mergeCell ref="A62:C62"/>
    <mergeCell ref="A64:C64"/>
    <mergeCell ref="A65:C65"/>
    <mergeCell ref="A63:C63"/>
    <mergeCell ref="A27:E27"/>
    <mergeCell ref="A52:C52"/>
    <mergeCell ref="A53:C53"/>
    <mergeCell ref="E60:E61"/>
    <mergeCell ref="A47:J47"/>
    <mergeCell ref="H28:I28"/>
    <mergeCell ref="H31:I31"/>
    <mergeCell ref="H29:I29"/>
    <mergeCell ref="D60:D61"/>
    <mergeCell ref="A28:E28"/>
    <mergeCell ref="A51:C51"/>
    <mergeCell ref="A29:E29"/>
    <mergeCell ref="A30:E30"/>
    <mergeCell ref="A31:E31"/>
    <mergeCell ref="A35:J35"/>
    <mergeCell ref="H30:I30"/>
    <mergeCell ref="H27:I27"/>
    <mergeCell ref="A7:J7"/>
    <mergeCell ref="F31:G31"/>
    <mergeCell ref="H60:H61"/>
    <mergeCell ref="J60:J61"/>
    <mergeCell ref="A54:C54"/>
    <mergeCell ref="A55:C55"/>
    <mergeCell ref="A48:C48"/>
    <mergeCell ref="A49:C49"/>
    <mergeCell ref="J72:J73"/>
    <mergeCell ref="M10:M11"/>
    <mergeCell ref="A25:E25"/>
    <mergeCell ref="H23:I23"/>
    <mergeCell ref="H24:I24"/>
    <mergeCell ref="H25:I25"/>
    <mergeCell ref="M12:M16"/>
    <mergeCell ref="A12:C12"/>
    <mergeCell ref="M24:M30"/>
    <mergeCell ref="H26:I26"/>
    <mergeCell ref="M74:M79"/>
    <mergeCell ref="A75:C75"/>
    <mergeCell ref="A76:C76"/>
    <mergeCell ref="A77:C77"/>
    <mergeCell ref="A78:C78"/>
    <mergeCell ref="A79:C79"/>
    <mergeCell ref="D72:D73"/>
    <mergeCell ref="A71:J71"/>
    <mergeCell ref="H85:H86"/>
    <mergeCell ref="I85:I86"/>
    <mergeCell ref="J85:J86"/>
    <mergeCell ref="F85:F86"/>
    <mergeCell ref="A74:C74"/>
    <mergeCell ref="E72:E73"/>
    <mergeCell ref="H72:H73"/>
    <mergeCell ref="I72:I73"/>
    <mergeCell ref="A93:C93"/>
    <mergeCell ref="A87:C87"/>
    <mergeCell ref="M87:M92"/>
    <mergeCell ref="A88:C88"/>
    <mergeCell ref="A89:C89"/>
    <mergeCell ref="A90:C90"/>
    <mergeCell ref="A91:C91"/>
    <mergeCell ref="A92:C92"/>
    <mergeCell ref="M4:M6"/>
    <mergeCell ref="G85:G86"/>
    <mergeCell ref="F72:F73"/>
    <mergeCell ref="G72:G73"/>
    <mergeCell ref="A84:J84"/>
    <mergeCell ref="A72:C73"/>
    <mergeCell ref="A85:C86"/>
    <mergeCell ref="A80:C80"/>
    <mergeCell ref="D85:D86"/>
    <mergeCell ref="E85:E86"/>
  </mergeCells>
  <dataValidations count="2">
    <dataValidation operator="equal" allowBlank="1" showErrorMessage="1" errorTitle="Falsche Eingabe" error="Bitte nur die Nummer (&gt;0) des Workpackages eingeben!" sqref="A87 A74 A37:A42 A84 A94:B94 A81:B83 A71 A69:B70 A1 A3:A4 A12:A19 A20:B20 A22 A24:A31 A32:B33 B34 A35 A44:B45 B46 A47:A55 A56:B58 A59 B2 A7:A9 B6 B8:B9 B95:B219 A62">
      <formula1>0</formula1>
    </dataValidation>
    <dataValidation type="decimal" operator="greaterThan" allowBlank="1" showErrorMessage="1" errorTitle="Falsche Eingabe" error="Bitte eine gültige Dezimalzahl eingeben!" sqref="J87:J93 J62:J68 F19">
      <formula1>0</formula1>
    </dataValidation>
  </dataValidations>
  <hyperlinks>
    <hyperlink ref="M2" r:id="rId1" display="www.ffg.at/kostenleitfaden"/>
  </hyperlinks>
  <printOptions/>
  <pageMargins left="0.5905511811023623" right="0.3937007874015748" top="0.74" bottom="0.4724409448818898" header="0.5118110236220472" footer="0.31496062992125984"/>
  <pageSetup fitToHeight="5" horizontalDpi="600" verticalDpi="600" orientation="portrait" paperSize="9" scale="50" r:id="rId2"/>
  <headerFooter alignWithMargins="0">
    <oddHeader>&amp;RBerichtswesen_AplusB 2.0
&amp;D</oddHeader>
    <oddFooter>&amp;L&amp;A&amp;RSeite &amp;P von &amp;N</oddFooter>
  </headerFooter>
  <ignoredErrors>
    <ignoredError sqref="J74:J80 H81:J8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60" workbookViewId="0" topLeftCell="A1">
      <selection activeCell="M22" sqref="M22"/>
    </sheetView>
  </sheetViews>
  <sheetFormatPr defaultColWidth="11.421875" defaultRowHeight="12.75"/>
  <cols>
    <col min="4" max="4" width="16.421875" style="0" customWidth="1"/>
    <col min="5" max="5" width="14.140625" style="0" customWidth="1"/>
    <col min="8" max="8" width="12.8515625" style="0" customWidth="1"/>
    <col min="9" max="9" width="3.140625" style="0" customWidth="1"/>
  </cols>
  <sheetData>
    <row r="1" spans="1:8" ht="12.75">
      <c r="A1" s="59" t="s">
        <v>53</v>
      </c>
      <c r="B1" s="105"/>
      <c r="C1" s="265"/>
      <c r="D1" s="264"/>
      <c r="E1" s="107" t="s">
        <v>54</v>
      </c>
      <c r="F1" s="113"/>
      <c r="G1" s="105"/>
      <c r="H1" s="115" t="str">
        <f>'I. Cover'!C21</f>
        <v>&gt;FFG Projektnummer&lt;</v>
      </c>
    </row>
    <row r="2" spans="1:7" ht="13.5" thickBot="1">
      <c r="A2" s="1"/>
      <c r="B2" s="91"/>
      <c r="F2" s="477"/>
      <c r="G2" s="477"/>
    </row>
    <row r="3" spans="1:8" ht="13.5" thickBot="1">
      <c r="A3" s="612" t="s">
        <v>149</v>
      </c>
      <c r="B3" s="493"/>
      <c r="C3" s="493"/>
      <c r="D3" s="493"/>
      <c r="E3" s="493"/>
      <c r="F3" s="493"/>
      <c r="G3" s="493"/>
      <c r="H3" s="494"/>
    </row>
    <row r="4" ht="13.5" thickBot="1"/>
    <row r="5" spans="1:10" ht="13.5" thickTop="1">
      <c r="A5" s="615" t="s">
        <v>140</v>
      </c>
      <c r="B5" s="616"/>
      <c r="C5" s="616"/>
      <c r="D5" s="616"/>
      <c r="E5" s="616"/>
      <c r="F5" s="616"/>
      <c r="G5" s="616"/>
      <c r="H5" s="617"/>
      <c r="J5" s="3" t="s">
        <v>230</v>
      </c>
    </row>
    <row r="6" spans="1:8" ht="12.75" customHeight="1">
      <c r="A6" s="505" t="s">
        <v>125</v>
      </c>
      <c r="B6" s="506"/>
      <c r="C6" s="507"/>
      <c r="D6" s="625" t="s">
        <v>164</v>
      </c>
      <c r="E6" s="515" t="s">
        <v>143</v>
      </c>
      <c r="F6" s="618" t="s">
        <v>165</v>
      </c>
      <c r="G6" s="500" t="s">
        <v>146</v>
      </c>
      <c r="H6" s="620" t="s">
        <v>78</v>
      </c>
    </row>
    <row r="7" spans="1:8" ht="26.25" customHeight="1">
      <c r="A7" s="508"/>
      <c r="B7" s="509"/>
      <c r="C7" s="510"/>
      <c r="D7" s="626"/>
      <c r="E7" s="515"/>
      <c r="F7" s="619"/>
      <c r="G7" s="501"/>
      <c r="H7" s="621"/>
    </row>
    <row r="8" spans="1:8" ht="12.75">
      <c r="A8" s="613"/>
      <c r="B8" s="614"/>
      <c r="C8" s="622"/>
      <c r="D8" s="318"/>
      <c r="E8" s="266"/>
      <c r="F8" s="319"/>
      <c r="G8" s="267"/>
      <c r="H8" s="268"/>
    </row>
    <row r="9" spans="1:8" ht="12.75">
      <c r="A9" s="613"/>
      <c r="B9" s="614"/>
      <c r="C9" s="622"/>
      <c r="D9" s="318"/>
      <c r="E9" s="266"/>
      <c r="F9" s="319"/>
      <c r="G9" s="269"/>
      <c r="H9" s="268"/>
    </row>
    <row r="10" spans="1:8" ht="12.75">
      <c r="A10" s="613"/>
      <c r="B10" s="614"/>
      <c r="C10" s="622"/>
      <c r="D10" s="318"/>
      <c r="E10" s="266"/>
      <c r="F10" s="319"/>
      <c r="G10" s="269"/>
      <c r="H10" s="268"/>
    </row>
    <row r="11" spans="1:8" ht="12.75">
      <c r="A11" s="613"/>
      <c r="B11" s="614"/>
      <c r="C11" s="622"/>
      <c r="D11" s="318"/>
      <c r="E11" s="266"/>
      <c r="F11" s="319"/>
      <c r="G11" s="269"/>
      <c r="H11" s="268"/>
    </row>
    <row r="12" spans="1:8" ht="12.75">
      <c r="A12" s="613"/>
      <c r="B12" s="614"/>
      <c r="C12" s="622"/>
      <c r="D12" s="318"/>
      <c r="E12" s="266"/>
      <c r="F12" s="319"/>
      <c r="G12" s="269"/>
      <c r="H12" s="268"/>
    </row>
    <row r="13" spans="1:8" ht="12.75">
      <c r="A13" s="613"/>
      <c r="B13" s="614"/>
      <c r="C13" s="622"/>
      <c r="D13" s="318"/>
      <c r="E13" s="266"/>
      <c r="F13" s="319"/>
      <c r="G13" s="269"/>
      <c r="H13" s="268"/>
    </row>
    <row r="14" spans="1:8" ht="13.5" thickBot="1">
      <c r="A14" s="613"/>
      <c r="B14" s="614"/>
      <c r="C14" s="622"/>
      <c r="E14" s="270"/>
      <c r="F14" s="320"/>
      <c r="G14" s="271"/>
      <c r="H14" s="272"/>
    </row>
    <row r="15" spans="1:8" ht="13.5" thickBot="1">
      <c r="A15" s="273" t="s">
        <v>1</v>
      </c>
      <c r="B15" s="274"/>
      <c r="C15" s="274"/>
      <c r="D15" s="274"/>
      <c r="E15" s="275"/>
      <c r="F15" s="276"/>
      <c r="G15" s="277"/>
      <c r="H15" s="278">
        <f>SUM(H8:H14)</f>
        <v>0</v>
      </c>
    </row>
    <row r="16" ht="13.5" thickTop="1"/>
    <row r="17" ht="13.5" thickBot="1"/>
    <row r="18" spans="1:8" ht="13.5" thickTop="1">
      <c r="A18" s="615" t="s">
        <v>144</v>
      </c>
      <c r="B18" s="616"/>
      <c r="C18" s="616"/>
      <c r="D18" s="616"/>
      <c r="E18" s="616"/>
      <c r="F18" s="616"/>
      <c r="G18" s="616"/>
      <c r="H18" s="617"/>
    </row>
    <row r="19" spans="1:8" ht="12.75">
      <c r="A19" s="505" t="s">
        <v>145</v>
      </c>
      <c r="B19" s="506"/>
      <c r="C19" s="506"/>
      <c r="D19" s="506"/>
      <c r="E19" s="500"/>
      <c r="F19" s="618" t="s">
        <v>165</v>
      </c>
      <c r="G19" s="500" t="s">
        <v>147</v>
      </c>
      <c r="H19" s="620" t="s">
        <v>148</v>
      </c>
    </row>
    <row r="20" spans="1:8" ht="12.75">
      <c r="A20" s="508"/>
      <c r="B20" s="509"/>
      <c r="C20" s="509"/>
      <c r="D20" s="509"/>
      <c r="E20" s="501"/>
      <c r="F20" s="619"/>
      <c r="G20" s="501"/>
      <c r="H20" s="621"/>
    </row>
    <row r="21" spans="1:8" ht="12.75">
      <c r="A21" s="613"/>
      <c r="B21" s="614"/>
      <c r="C21" s="614"/>
      <c r="D21" s="279"/>
      <c r="E21" s="321"/>
      <c r="F21" s="319"/>
      <c r="G21" s="267"/>
      <c r="H21" s="268"/>
    </row>
    <row r="22" spans="1:8" ht="12.75">
      <c r="A22" s="613"/>
      <c r="B22" s="614"/>
      <c r="C22" s="614"/>
      <c r="D22" s="279"/>
      <c r="E22" s="321"/>
      <c r="F22" s="319"/>
      <c r="G22" s="269"/>
      <c r="H22" s="268"/>
    </row>
    <row r="23" spans="1:8" ht="12.75">
      <c r="A23" s="613"/>
      <c r="B23" s="614"/>
      <c r="C23" s="614"/>
      <c r="D23" s="279"/>
      <c r="E23" s="321"/>
      <c r="F23" s="319"/>
      <c r="G23" s="269"/>
      <c r="H23" s="268"/>
    </row>
    <row r="24" spans="1:8" ht="12.75">
      <c r="A24" s="613"/>
      <c r="B24" s="614"/>
      <c r="C24" s="614"/>
      <c r="D24" s="279"/>
      <c r="E24" s="321"/>
      <c r="F24" s="319"/>
      <c r="G24" s="269"/>
      <c r="H24" s="268"/>
    </row>
    <row r="25" spans="1:8" ht="12.75">
      <c r="A25" s="613"/>
      <c r="B25" s="614"/>
      <c r="C25" s="614"/>
      <c r="D25" s="279"/>
      <c r="E25" s="321"/>
      <c r="F25" s="319"/>
      <c r="G25" s="269"/>
      <c r="H25" s="268"/>
    </row>
    <row r="26" spans="1:8" ht="12.75">
      <c r="A26" s="613"/>
      <c r="B26" s="614"/>
      <c r="C26" s="614"/>
      <c r="D26" s="279"/>
      <c r="E26" s="321"/>
      <c r="F26" s="319"/>
      <c r="G26" s="269"/>
      <c r="H26" s="268"/>
    </row>
    <row r="27" spans="1:8" ht="13.5" thickBot="1">
      <c r="A27" s="623"/>
      <c r="B27" s="624"/>
      <c r="C27" s="624"/>
      <c r="D27" s="280"/>
      <c r="E27" s="322"/>
      <c r="F27" s="320"/>
      <c r="G27" s="271"/>
      <c r="H27" s="272"/>
    </row>
    <row r="28" spans="1:8" ht="13.5" thickBot="1">
      <c r="A28" s="273" t="s">
        <v>1</v>
      </c>
      <c r="B28" s="274"/>
      <c r="C28" s="274"/>
      <c r="D28" s="274"/>
      <c r="E28" s="275"/>
      <c r="F28" s="276"/>
      <c r="G28" s="277"/>
      <c r="H28" s="278">
        <f>SUM(H21:H27)</f>
        <v>0</v>
      </c>
    </row>
    <row r="29" ht="13.5" thickTop="1"/>
  </sheetData>
  <sheetProtection/>
  <mergeCells count="29">
    <mergeCell ref="A5:H5"/>
    <mergeCell ref="A8:C8"/>
    <mergeCell ref="H6:H7"/>
    <mergeCell ref="E6:E7"/>
    <mergeCell ref="G6:G7"/>
    <mergeCell ref="D6:D7"/>
    <mergeCell ref="F6:F7"/>
    <mergeCell ref="A13:C13"/>
    <mergeCell ref="A14:C14"/>
    <mergeCell ref="A6:C7"/>
    <mergeCell ref="A11:C11"/>
    <mergeCell ref="A9:C9"/>
    <mergeCell ref="A10:C10"/>
    <mergeCell ref="A27:C27"/>
    <mergeCell ref="A19:D20"/>
    <mergeCell ref="A21:C21"/>
    <mergeCell ref="A22:C22"/>
    <mergeCell ref="A23:C23"/>
    <mergeCell ref="A24:C24"/>
    <mergeCell ref="F2:G2"/>
    <mergeCell ref="A3:H3"/>
    <mergeCell ref="A25:C25"/>
    <mergeCell ref="A26:C26"/>
    <mergeCell ref="A18:H18"/>
    <mergeCell ref="E19:E20"/>
    <mergeCell ref="F19:F20"/>
    <mergeCell ref="G19:G20"/>
    <mergeCell ref="H19:H20"/>
    <mergeCell ref="A12:C12"/>
  </mergeCells>
  <dataValidations count="1">
    <dataValidation operator="equal" allowBlank="1" showErrorMessage="1" errorTitle="Falsche Eingabe" error="Bitte nur die Nummer (&gt;0) des Workpackages eingeben!" sqref="A21 A8 A15 A5 A18 A28">
      <formula1>0</formula1>
    </dataValidation>
  </dataValidations>
  <printOptions/>
  <pageMargins left="0.29" right="0.39" top="0.79" bottom="0.984251969" header="0.4921259845" footer="0.4921259845"/>
  <pageSetup horizontalDpi="600" verticalDpi="600" orientation="portrait" paperSize="9" scale="90" r:id="rId1"/>
  <headerFooter alignWithMargins="0">
    <oddHeader>&amp;RBerichtswesen_AplusB 2.0
&amp;D</oddHeader>
    <oddFooter>&amp;L&amp;A&amp;RSeite &amp;P von &amp;N</oddFooter>
  </headerFooter>
  <ignoredErrors>
    <ignoredError sqref="H15 H28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="60" workbookViewId="0" topLeftCell="A1">
      <selection activeCell="M20" sqref="M20"/>
    </sheetView>
  </sheetViews>
  <sheetFormatPr defaultColWidth="11.421875" defaultRowHeight="12.75"/>
  <cols>
    <col min="1" max="1" width="26.57421875" style="0" customWidth="1"/>
    <col min="2" max="14" width="9.7109375" style="0" customWidth="1"/>
  </cols>
  <sheetData>
    <row r="1" spans="1:14" ht="12.75">
      <c r="A1" s="59" t="s">
        <v>53</v>
      </c>
      <c r="B1" s="105"/>
      <c r="C1" s="627" t="str">
        <f>KOSTENPLAN!C1</f>
        <v>TT.MM.JJJJ</v>
      </c>
      <c r="D1" s="627"/>
      <c r="E1" s="107" t="s">
        <v>54</v>
      </c>
      <c r="F1" s="627" t="str">
        <f>KOSTENPLAN!E1</f>
        <v>TT.MM.JJJJ</v>
      </c>
      <c r="G1" s="627"/>
      <c r="H1" s="105"/>
      <c r="I1" s="105"/>
      <c r="J1" s="291"/>
      <c r="K1" s="105"/>
      <c r="L1" s="113"/>
      <c r="M1" s="105"/>
      <c r="N1" s="113" t="str">
        <f>'I. Cover'!C21</f>
        <v>&gt;FFG Projektnummer&lt;</v>
      </c>
    </row>
    <row r="2" spans="1:10" ht="12.75">
      <c r="A2" s="1"/>
      <c r="B2" s="91"/>
      <c r="F2" s="477"/>
      <c r="G2" s="477"/>
      <c r="H2" s="477"/>
      <c r="I2" s="477"/>
      <c r="J2" s="55"/>
    </row>
    <row r="3" spans="1:7" ht="15">
      <c r="A3" s="6" t="s">
        <v>122</v>
      </c>
      <c r="G3" s="6"/>
    </row>
    <row r="4" spans="1:13" ht="15.75" thickBot="1">
      <c r="A4" s="6" t="s">
        <v>156</v>
      </c>
      <c r="G4" s="6"/>
      <c r="I4" s="485" t="s">
        <v>229</v>
      </c>
      <c r="J4" s="485"/>
      <c r="K4" s="485"/>
      <c r="L4" s="485"/>
      <c r="M4" s="485"/>
    </row>
    <row r="5" spans="1:13" ht="15.75" thickBot="1">
      <c r="A5" s="641" t="s">
        <v>123</v>
      </c>
      <c r="B5" s="642"/>
      <c r="C5" s="642"/>
      <c r="D5" s="642"/>
      <c r="E5" s="642"/>
      <c r="F5" s="642"/>
      <c r="G5" s="643"/>
      <c r="I5" s="485"/>
      <c r="J5" s="485"/>
      <c r="K5" s="485"/>
      <c r="L5" s="485"/>
      <c r="M5" s="485"/>
    </row>
    <row r="6" spans="1:13" s="2" customFormat="1" ht="13.5" customHeight="1" thickBot="1">
      <c r="A6" s="635" t="s">
        <v>124</v>
      </c>
      <c r="B6" s="57" t="s">
        <v>2</v>
      </c>
      <c r="C6" s="57" t="s">
        <v>3</v>
      </c>
      <c r="D6" s="57" t="s">
        <v>4</v>
      </c>
      <c r="E6" s="57" t="s">
        <v>5</v>
      </c>
      <c r="F6" s="57" t="s">
        <v>6</v>
      </c>
      <c r="G6" s="635" t="s">
        <v>30</v>
      </c>
      <c r="H6" s="286"/>
      <c r="I6" s="485" t="s">
        <v>227</v>
      </c>
      <c r="J6" s="485"/>
      <c r="K6" s="485"/>
      <c r="L6" s="485"/>
      <c r="M6" s="485"/>
    </row>
    <row r="7" spans="1:13" ht="13.5" thickBot="1">
      <c r="A7" s="636"/>
      <c r="B7" s="20" t="s">
        <v>17</v>
      </c>
      <c r="C7" s="21" t="s">
        <v>17</v>
      </c>
      <c r="D7" s="21" t="s">
        <v>17</v>
      </c>
      <c r="E7" s="21" t="s">
        <v>17</v>
      </c>
      <c r="F7" s="21" t="s">
        <v>17</v>
      </c>
      <c r="G7" s="636" t="s">
        <v>30</v>
      </c>
      <c r="H7" s="286"/>
      <c r="I7" s="485"/>
      <c r="J7" s="485"/>
      <c r="K7" s="485"/>
      <c r="L7" s="485"/>
      <c r="M7" s="485"/>
    </row>
    <row r="8" spans="1:13" ht="12.75">
      <c r="A8" s="12"/>
      <c r="B8" s="290"/>
      <c r="C8" s="290"/>
      <c r="D8" s="290"/>
      <c r="E8" s="290"/>
      <c r="F8" s="15"/>
      <c r="G8" s="82">
        <f>SUM(B8:F8)</f>
        <v>0</v>
      </c>
      <c r="H8" s="287"/>
      <c r="I8" s="640" t="s">
        <v>228</v>
      </c>
      <c r="J8" s="640"/>
      <c r="K8" s="640"/>
      <c r="L8" s="640"/>
      <c r="M8" s="640"/>
    </row>
    <row r="9" spans="1:13" ht="12.75">
      <c r="A9" s="13"/>
      <c r="B9" s="292"/>
      <c r="C9" s="292"/>
      <c r="D9" s="292"/>
      <c r="E9" s="292"/>
      <c r="F9" s="17"/>
      <c r="G9" s="82">
        <f aca="true" t="shared" si="0" ref="G9:G21">SUM(B9:F9)</f>
        <v>0</v>
      </c>
      <c r="H9" s="287"/>
      <c r="I9" s="640"/>
      <c r="J9" s="640"/>
      <c r="K9" s="640"/>
      <c r="L9" s="640"/>
      <c r="M9" s="640"/>
    </row>
    <row r="10" spans="1:9" ht="12.75">
      <c r="A10" s="13"/>
      <c r="B10" s="292"/>
      <c r="C10" s="292"/>
      <c r="D10" s="292"/>
      <c r="E10" s="292"/>
      <c r="F10" s="17"/>
      <c r="G10" s="82">
        <f t="shared" si="0"/>
        <v>0</v>
      </c>
      <c r="H10" s="287"/>
      <c r="I10" s="452" t="s">
        <v>226</v>
      </c>
    </row>
    <row r="11" spans="1:8" ht="12.75">
      <c r="A11" s="13"/>
      <c r="B11" s="292"/>
      <c r="C11" s="292"/>
      <c r="D11" s="292"/>
      <c r="E11" s="292"/>
      <c r="F11" s="17"/>
      <c r="G11" s="82">
        <f t="shared" si="0"/>
        <v>0</v>
      </c>
      <c r="H11" s="287"/>
    </row>
    <row r="12" spans="1:13" ht="12.75">
      <c r="A12" s="13"/>
      <c r="B12" s="292"/>
      <c r="C12" s="292"/>
      <c r="D12" s="292"/>
      <c r="E12" s="292"/>
      <c r="F12" s="17"/>
      <c r="G12" s="82">
        <f t="shared" si="0"/>
        <v>0</v>
      </c>
      <c r="H12" s="287"/>
      <c r="I12" s="485" t="s">
        <v>234</v>
      </c>
      <c r="J12" s="485"/>
      <c r="K12" s="485"/>
      <c r="L12" s="485"/>
      <c r="M12" s="485"/>
    </row>
    <row r="13" spans="1:13" ht="12.75">
      <c r="A13" s="13"/>
      <c r="B13" s="292"/>
      <c r="C13" s="292"/>
      <c r="D13" s="292"/>
      <c r="E13" s="292"/>
      <c r="F13" s="17"/>
      <c r="G13" s="82">
        <f t="shared" si="0"/>
        <v>0</v>
      </c>
      <c r="H13" s="287"/>
      <c r="I13" s="485"/>
      <c r="J13" s="485"/>
      <c r="K13" s="485"/>
      <c r="L13" s="485"/>
      <c r="M13" s="485"/>
    </row>
    <row r="14" spans="1:13" ht="12.75">
      <c r="A14" s="13"/>
      <c r="B14" s="292"/>
      <c r="C14" s="292"/>
      <c r="D14" s="292"/>
      <c r="E14" s="292"/>
      <c r="F14" s="17"/>
      <c r="G14" s="82">
        <f t="shared" si="0"/>
        <v>0</v>
      </c>
      <c r="H14" s="287"/>
      <c r="I14" s="485"/>
      <c r="J14" s="485"/>
      <c r="K14" s="485"/>
      <c r="L14" s="485"/>
      <c r="M14" s="485"/>
    </row>
    <row r="15" spans="1:8" ht="12.75">
      <c r="A15" s="13"/>
      <c r="B15" s="292"/>
      <c r="C15" s="292"/>
      <c r="D15" s="292"/>
      <c r="E15" s="292"/>
      <c r="F15" s="17"/>
      <c r="G15" s="82">
        <f t="shared" si="0"/>
        <v>0</v>
      </c>
      <c r="H15" s="287"/>
    </row>
    <row r="16" spans="1:8" ht="12.75">
      <c r="A16" s="13"/>
      <c r="B16" s="292"/>
      <c r="C16" s="292"/>
      <c r="D16" s="292"/>
      <c r="E16" s="292"/>
      <c r="F16" s="17"/>
      <c r="G16" s="82">
        <f t="shared" si="0"/>
        <v>0</v>
      </c>
      <c r="H16" s="287"/>
    </row>
    <row r="17" spans="1:8" ht="12.75">
      <c r="A17" s="13"/>
      <c r="B17" s="292"/>
      <c r="C17" s="292"/>
      <c r="D17" s="292"/>
      <c r="E17" s="292"/>
      <c r="F17" s="17"/>
      <c r="G17" s="82">
        <f t="shared" si="0"/>
        <v>0</v>
      </c>
      <c r="H17" s="287"/>
    </row>
    <row r="18" spans="1:8" ht="12.75">
      <c r="A18" s="13"/>
      <c r="B18" s="292"/>
      <c r="C18" s="292"/>
      <c r="D18" s="292"/>
      <c r="E18" s="292"/>
      <c r="F18" s="17"/>
      <c r="G18" s="82">
        <f t="shared" si="0"/>
        <v>0</v>
      </c>
      <c r="H18" s="287"/>
    </row>
    <row r="19" spans="1:8" ht="12.75">
      <c r="A19" s="13"/>
      <c r="B19" s="292"/>
      <c r="C19" s="292"/>
      <c r="D19" s="292"/>
      <c r="E19" s="292"/>
      <c r="F19" s="17"/>
      <c r="G19" s="82">
        <f t="shared" si="0"/>
        <v>0</v>
      </c>
      <c r="H19" s="287"/>
    </row>
    <row r="20" spans="1:8" ht="12.75">
      <c r="A20" s="13"/>
      <c r="B20" s="292"/>
      <c r="C20" s="292"/>
      <c r="D20" s="292"/>
      <c r="E20" s="292"/>
      <c r="F20" s="17"/>
      <c r="G20" s="82">
        <f t="shared" si="0"/>
        <v>0</v>
      </c>
      <c r="H20" s="287"/>
    </row>
    <row r="21" spans="1:8" ht="13.5" thickBot="1">
      <c r="A21" s="14"/>
      <c r="B21" s="293"/>
      <c r="C21" s="293"/>
      <c r="D21" s="293"/>
      <c r="E21" s="293"/>
      <c r="F21" s="18"/>
      <c r="G21" s="82">
        <f t="shared" si="0"/>
        <v>0</v>
      </c>
      <c r="H21" s="287"/>
    </row>
    <row r="22" spans="1:8" ht="13.5" thickBot="1">
      <c r="A22" s="75" t="s">
        <v>1</v>
      </c>
      <c r="B22" s="294">
        <f aca="true" t="shared" si="1" ref="B22:G22">SUM(B8:B21)</f>
        <v>0</v>
      </c>
      <c r="C22" s="294">
        <f t="shared" si="1"/>
        <v>0</v>
      </c>
      <c r="D22" s="294">
        <f t="shared" si="1"/>
        <v>0</v>
      </c>
      <c r="E22" s="294">
        <f t="shared" si="1"/>
        <v>0</v>
      </c>
      <c r="F22" s="76">
        <f t="shared" si="1"/>
        <v>0</v>
      </c>
      <c r="G22" s="121">
        <f t="shared" si="1"/>
        <v>0</v>
      </c>
      <c r="H22" s="288"/>
    </row>
    <row r="24" spans="1:14" ht="15.75" thickBot="1">
      <c r="A24" s="6" t="s">
        <v>157</v>
      </c>
      <c r="C24" s="434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</row>
    <row r="25" spans="1:14" ht="15.75" thickBot="1">
      <c r="A25" s="641" t="s">
        <v>155</v>
      </c>
      <c r="B25" s="642"/>
      <c r="C25" s="642"/>
      <c r="D25" s="642"/>
      <c r="E25" s="642"/>
      <c r="F25" s="642"/>
      <c r="G25" s="642"/>
      <c r="H25" s="642"/>
      <c r="I25" s="642"/>
      <c r="J25" s="642"/>
      <c r="K25" s="642"/>
      <c r="L25" s="642"/>
      <c r="M25" s="642"/>
      <c r="N25" s="643"/>
    </row>
    <row r="26" spans="1:14" ht="12.75">
      <c r="A26" s="635" t="s">
        <v>124</v>
      </c>
      <c r="B26" s="645" t="s">
        <v>2</v>
      </c>
      <c r="C26" s="630"/>
      <c r="D26" s="630" t="s">
        <v>3</v>
      </c>
      <c r="E26" s="631"/>
      <c r="F26" s="630" t="s">
        <v>4</v>
      </c>
      <c r="G26" s="631"/>
      <c r="H26" s="630" t="s">
        <v>5</v>
      </c>
      <c r="I26" s="631"/>
      <c r="J26" s="628" t="s">
        <v>6</v>
      </c>
      <c r="K26" s="629"/>
      <c r="L26" s="630" t="s">
        <v>30</v>
      </c>
      <c r="M26" s="631"/>
      <c r="N26" s="635" t="s">
        <v>30</v>
      </c>
    </row>
    <row r="27" spans="1:14" ht="13.5" thickBot="1">
      <c r="A27" s="636"/>
      <c r="B27" s="637" t="str">
        <f>B7</f>
        <v>JJJJ</v>
      </c>
      <c r="C27" s="638"/>
      <c r="D27" s="637" t="str">
        <f>C7</f>
        <v>JJJJ</v>
      </c>
      <c r="E27" s="638"/>
      <c r="F27" s="637" t="str">
        <f>D7</f>
        <v>JJJJ</v>
      </c>
      <c r="G27" s="638"/>
      <c r="H27" s="637" t="str">
        <f>E7</f>
        <v>JJJJ</v>
      </c>
      <c r="I27" s="638"/>
      <c r="J27" s="637" t="str">
        <f>F7</f>
        <v>JJJJ</v>
      </c>
      <c r="K27" s="639"/>
      <c r="L27" s="632"/>
      <c r="M27" s="633"/>
      <c r="N27" s="644" t="s">
        <v>30</v>
      </c>
    </row>
    <row r="28" spans="1:14" ht="13.5" thickBot="1">
      <c r="A28" s="289"/>
      <c r="B28" s="289" t="s">
        <v>153</v>
      </c>
      <c r="C28" s="289" t="s">
        <v>154</v>
      </c>
      <c r="D28" s="289" t="s">
        <v>153</v>
      </c>
      <c r="E28" s="289" t="s">
        <v>154</v>
      </c>
      <c r="F28" s="289" t="s">
        <v>153</v>
      </c>
      <c r="G28" s="289" t="s">
        <v>154</v>
      </c>
      <c r="H28" s="289" t="s">
        <v>153</v>
      </c>
      <c r="I28" s="289" t="s">
        <v>154</v>
      </c>
      <c r="J28" s="289" t="s">
        <v>153</v>
      </c>
      <c r="K28" s="289" t="s">
        <v>154</v>
      </c>
      <c r="L28" s="289" t="s">
        <v>153</v>
      </c>
      <c r="M28" s="289" t="s">
        <v>154</v>
      </c>
      <c r="N28" s="255"/>
    </row>
    <row r="29" spans="1:14" ht="12.75">
      <c r="A29" s="296">
        <f>IF(ISBLANK(A8),"",A8)</f>
      </c>
      <c r="B29" s="290"/>
      <c r="C29" s="290"/>
      <c r="D29" s="290"/>
      <c r="E29" s="290"/>
      <c r="F29" s="290"/>
      <c r="G29" s="290"/>
      <c r="H29" s="290"/>
      <c r="I29" s="290"/>
      <c r="J29" s="290"/>
      <c r="K29" s="16"/>
      <c r="L29" s="446">
        <f>B29+D29+F29+H29+J29</f>
        <v>0</v>
      </c>
      <c r="M29" s="446">
        <f>C29+E29+G29+I29+K29</f>
        <v>0</v>
      </c>
      <c r="N29" s="82">
        <f>SUM(L29:M29)</f>
        <v>0</v>
      </c>
    </row>
    <row r="30" spans="1:14" ht="12.75">
      <c r="A30" s="297">
        <f aca="true" t="shared" si="2" ref="A30:A42">IF(ISBLANK(A9),"",A9)</f>
      </c>
      <c r="B30" s="292"/>
      <c r="C30" s="292"/>
      <c r="D30" s="292"/>
      <c r="E30" s="292"/>
      <c r="F30" s="292"/>
      <c r="G30" s="292"/>
      <c r="H30" s="292"/>
      <c r="I30" s="292"/>
      <c r="J30" s="292"/>
      <c r="K30" s="17"/>
      <c r="L30" s="446">
        <f aca="true" t="shared" si="3" ref="L30:L42">B30+D30+F30+H30+J30</f>
        <v>0</v>
      </c>
      <c r="M30" s="446">
        <f aca="true" t="shared" si="4" ref="M30:M42">C30+E30+G30+I30+K30</f>
        <v>0</v>
      </c>
      <c r="N30" s="82">
        <f aca="true" t="shared" si="5" ref="N30:N43">SUM(L30:M30)</f>
        <v>0</v>
      </c>
    </row>
    <row r="31" spans="1:14" ht="12.75">
      <c r="A31" s="297">
        <f t="shared" si="2"/>
      </c>
      <c r="B31" s="292"/>
      <c r="C31" s="292"/>
      <c r="D31" s="292"/>
      <c r="E31" s="292"/>
      <c r="F31" s="292"/>
      <c r="G31" s="292"/>
      <c r="H31" s="292"/>
      <c r="I31" s="292"/>
      <c r="J31" s="292"/>
      <c r="K31" s="17"/>
      <c r="L31" s="446">
        <f t="shared" si="3"/>
        <v>0</v>
      </c>
      <c r="M31" s="446">
        <f t="shared" si="4"/>
        <v>0</v>
      </c>
      <c r="N31" s="82">
        <f t="shared" si="5"/>
        <v>0</v>
      </c>
    </row>
    <row r="32" spans="1:14" ht="12.75">
      <c r="A32" s="297">
        <f t="shared" si="2"/>
      </c>
      <c r="B32" s="292"/>
      <c r="C32" s="292"/>
      <c r="D32" s="292"/>
      <c r="E32" s="292"/>
      <c r="F32" s="292"/>
      <c r="G32" s="292"/>
      <c r="H32" s="292"/>
      <c r="I32" s="292"/>
      <c r="J32" s="292"/>
      <c r="K32" s="17"/>
      <c r="L32" s="446">
        <f t="shared" si="3"/>
        <v>0</v>
      </c>
      <c r="M32" s="446">
        <f t="shared" si="4"/>
        <v>0</v>
      </c>
      <c r="N32" s="82">
        <f t="shared" si="5"/>
        <v>0</v>
      </c>
    </row>
    <row r="33" spans="1:14" ht="12.75">
      <c r="A33" s="297">
        <f t="shared" si="2"/>
      </c>
      <c r="B33" s="292"/>
      <c r="C33" s="292"/>
      <c r="D33" s="292"/>
      <c r="E33" s="292"/>
      <c r="F33" s="292"/>
      <c r="G33" s="292"/>
      <c r="H33" s="292"/>
      <c r="I33" s="292"/>
      <c r="J33" s="292"/>
      <c r="K33" s="17"/>
      <c r="L33" s="446">
        <f t="shared" si="3"/>
        <v>0</v>
      </c>
      <c r="M33" s="446">
        <f t="shared" si="4"/>
        <v>0</v>
      </c>
      <c r="N33" s="82">
        <f t="shared" si="5"/>
        <v>0</v>
      </c>
    </row>
    <row r="34" spans="1:14" ht="12.75">
      <c r="A34" s="297">
        <f t="shared" si="2"/>
      </c>
      <c r="B34" s="292"/>
      <c r="C34" s="292"/>
      <c r="D34" s="292"/>
      <c r="E34" s="292"/>
      <c r="F34" s="292"/>
      <c r="G34" s="292"/>
      <c r="H34" s="292"/>
      <c r="I34" s="292"/>
      <c r="J34" s="292"/>
      <c r="K34" s="17"/>
      <c r="L34" s="446">
        <f t="shared" si="3"/>
        <v>0</v>
      </c>
      <c r="M34" s="446">
        <f t="shared" si="4"/>
        <v>0</v>
      </c>
      <c r="N34" s="82">
        <f t="shared" si="5"/>
        <v>0</v>
      </c>
    </row>
    <row r="35" spans="1:14" ht="12.75">
      <c r="A35" s="297">
        <f t="shared" si="2"/>
      </c>
      <c r="B35" s="292"/>
      <c r="C35" s="292"/>
      <c r="D35" s="292"/>
      <c r="E35" s="292"/>
      <c r="F35" s="292"/>
      <c r="G35" s="292"/>
      <c r="H35" s="292"/>
      <c r="I35" s="292"/>
      <c r="J35" s="292"/>
      <c r="K35" s="17"/>
      <c r="L35" s="446">
        <f t="shared" si="3"/>
        <v>0</v>
      </c>
      <c r="M35" s="446">
        <f t="shared" si="4"/>
        <v>0</v>
      </c>
      <c r="N35" s="82">
        <f t="shared" si="5"/>
        <v>0</v>
      </c>
    </row>
    <row r="36" spans="1:14" ht="12.75">
      <c r="A36" s="297">
        <f t="shared" si="2"/>
      </c>
      <c r="B36" s="292"/>
      <c r="C36" s="292"/>
      <c r="D36" s="292"/>
      <c r="E36" s="292"/>
      <c r="F36" s="292"/>
      <c r="G36" s="292"/>
      <c r="H36" s="292"/>
      <c r="I36" s="292"/>
      <c r="J36" s="292"/>
      <c r="K36" s="17"/>
      <c r="L36" s="446">
        <f t="shared" si="3"/>
        <v>0</v>
      </c>
      <c r="M36" s="446">
        <f t="shared" si="4"/>
        <v>0</v>
      </c>
      <c r="N36" s="82">
        <f t="shared" si="5"/>
        <v>0</v>
      </c>
    </row>
    <row r="37" spans="1:14" ht="12.75">
      <c r="A37" s="297">
        <f t="shared" si="2"/>
      </c>
      <c r="B37" s="292"/>
      <c r="C37" s="292"/>
      <c r="D37" s="292"/>
      <c r="E37" s="292"/>
      <c r="F37" s="292"/>
      <c r="G37" s="292"/>
      <c r="H37" s="292"/>
      <c r="I37" s="292"/>
      <c r="J37" s="292"/>
      <c r="K37" s="17"/>
      <c r="L37" s="446">
        <f t="shared" si="3"/>
        <v>0</v>
      </c>
      <c r="M37" s="446">
        <f t="shared" si="4"/>
        <v>0</v>
      </c>
      <c r="N37" s="82">
        <f t="shared" si="5"/>
        <v>0</v>
      </c>
    </row>
    <row r="38" spans="1:14" ht="12.75">
      <c r="A38" s="297">
        <f t="shared" si="2"/>
      </c>
      <c r="B38" s="292"/>
      <c r="C38" s="292"/>
      <c r="D38" s="292"/>
      <c r="E38" s="292"/>
      <c r="F38" s="292"/>
      <c r="G38" s="292"/>
      <c r="H38" s="292"/>
      <c r="I38" s="292"/>
      <c r="J38" s="292"/>
      <c r="K38" s="17"/>
      <c r="L38" s="446">
        <f t="shared" si="3"/>
        <v>0</v>
      </c>
      <c r="M38" s="446">
        <f t="shared" si="4"/>
        <v>0</v>
      </c>
      <c r="N38" s="82">
        <f t="shared" si="5"/>
        <v>0</v>
      </c>
    </row>
    <row r="39" spans="1:14" ht="12.75">
      <c r="A39" s="297">
        <f t="shared" si="2"/>
      </c>
      <c r="B39" s="292"/>
      <c r="C39" s="292"/>
      <c r="D39" s="292"/>
      <c r="E39" s="292"/>
      <c r="F39" s="292"/>
      <c r="G39" s="292"/>
      <c r="H39" s="292"/>
      <c r="I39" s="292"/>
      <c r="J39" s="292"/>
      <c r="K39" s="17"/>
      <c r="L39" s="446">
        <f t="shared" si="3"/>
        <v>0</v>
      </c>
      <c r="M39" s="446">
        <f t="shared" si="4"/>
        <v>0</v>
      </c>
      <c r="N39" s="82">
        <f t="shared" si="5"/>
        <v>0</v>
      </c>
    </row>
    <row r="40" spans="1:14" ht="12.75">
      <c r="A40" s="297">
        <f t="shared" si="2"/>
      </c>
      <c r="B40" s="292"/>
      <c r="C40" s="292"/>
      <c r="D40" s="292"/>
      <c r="E40" s="292"/>
      <c r="F40" s="292"/>
      <c r="G40" s="292"/>
      <c r="H40" s="292"/>
      <c r="I40" s="292"/>
      <c r="J40" s="292"/>
      <c r="K40" s="17"/>
      <c r="L40" s="446">
        <f t="shared" si="3"/>
        <v>0</v>
      </c>
      <c r="M40" s="446">
        <f t="shared" si="4"/>
        <v>0</v>
      </c>
      <c r="N40" s="82">
        <f t="shared" si="5"/>
        <v>0</v>
      </c>
    </row>
    <row r="41" spans="1:14" ht="12.75">
      <c r="A41" s="297">
        <f t="shared" si="2"/>
      </c>
      <c r="B41" s="292"/>
      <c r="C41" s="292"/>
      <c r="D41" s="292"/>
      <c r="E41" s="292"/>
      <c r="F41" s="292"/>
      <c r="G41" s="292"/>
      <c r="H41" s="292"/>
      <c r="I41" s="292"/>
      <c r="J41" s="292"/>
      <c r="K41" s="17"/>
      <c r="L41" s="446">
        <f t="shared" si="3"/>
        <v>0</v>
      </c>
      <c r="M41" s="446">
        <f t="shared" si="4"/>
        <v>0</v>
      </c>
      <c r="N41" s="82">
        <f t="shared" si="5"/>
        <v>0</v>
      </c>
    </row>
    <row r="42" spans="1:14" ht="13.5" thickBot="1">
      <c r="A42" s="298">
        <f t="shared" si="2"/>
      </c>
      <c r="B42" s="293"/>
      <c r="C42" s="293"/>
      <c r="D42" s="293"/>
      <c r="E42" s="293"/>
      <c r="F42" s="293"/>
      <c r="G42" s="293"/>
      <c r="H42" s="293"/>
      <c r="I42" s="293"/>
      <c r="J42" s="293"/>
      <c r="K42" s="18"/>
      <c r="L42" s="446">
        <f t="shared" si="3"/>
        <v>0</v>
      </c>
      <c r="M42" s="446">
        <f t="shared" si="4"/>
        <v>0</v>
      </c>
      <c r="N42" s="82">
        <f t="shared" si="5"/>
        <v>0</v>
      </c>
    </row>
    <row r="43" spans="1:14" ht="13.5" thickBot="1">
      <c r="A43" s="75" t="s">
        <v>1</v>
      </c>
      <c r="B43" s="294">
        <f aca="true" t="shared" si="6" ref="B43:M43">SUM(B29:B42)</f>
        <v>0</v>
      </c>
      <c r="C43" s="294">
        <f t="shared" si="6"/>
        <v>0</v>
      </c>
      <c r="D43" s="294">
        <f t="shared" si="6"/>
        <v>0</v>
      </c>
      <c r="E43" s="294">
        <f t="shared" si="6"/>
        <v>0</v>
      </c>
      <c r="F43" s="294">
        <f t="shared" si="6"/>
        <v>0</v>
      </c>
      <c r="G43" s="294">
        <f t="shared" si="6"/>
        <v>0</v>
      </c>
      <c r="H43" s="294">
        <f t="shared" si="6"/>
        <v>0</v>
      </c>
      <c r="I43" s="294">
        <f t="shared" si="6"/>
        <v>0</v>
      </c>
      <c r="J43" s="294">
        <f t="shared" si="6"/>
        <v>0</v>
      </c>
      <c r="K43" s="294">
        <f t="shared" si="6"/>
        <v>0</v>
      </c>
      <c r="L43" s="76">
        <f t="shared" si="6"/>
        <v>0</v>
      </c>
      <c r="M43" s="76">
        <f t="shared" si="6"/>
        <v>0</v>
      </c>
      <c r="N43" s="76">
        <f t="shared" si="5"/>
        <v>0</v>
      </c>
    </row>
    <row r="44" spans="2:14" ht="13.5" thickBot="1">
      <c r="B44" s="634">
        <f>SUM(B43:C43)</f>
        <v>0</v>
      </c>
      <c r="C44" s="634"/>
      <c r="D44" s="634">
        <f>SUM(D43:E43)</f>
        <v>0</v>
      </c>
      <c r="E44" s="634"/>
      <c r="F44" s="634">
        <f>SUM(F43:G43)</f>
        <v>0</v>
      </c>
      <c r="G44" s="634"/>
      <c r="H44" s="634">
        <f>SUM(H43:I43)</f>
        <v>0</v>
      </c>
      <c r="I44" s="634"/>
      <c r="J44" s="634">
        <f>SUM(J43:K43)</f>
        <v>0</v>
      </c>
      <c r="K44" s="634"/>
      <c r="L44" s="295"/>
      <c r="M44" s="295"/>
      <c r="N44" s="295"/>
    </row>
  </sheetData>
  <sheetProtection/>
  <mergeCells count="29">
    <mergeCell ref="A5:G5"/>
    <mergeCell ref="J44:K44"/>
    <mergeCell ref="A26:A27"/>
    <mergeCell ref="B44:C44"/>
    <mergeCell ref="A25:N25"/>
    <mergeCell ref="N26:N27"/>
    <mergeCell ref="B27:C27"/>
    <mergeCell ref="B26:C26"/>
    <mergeCell ref="H26:I26"/>
    <mergeCell ref="I4:M5"/>
    <mergeCell ref="D27:E27"/>
    <mergeCell ref="F26:G26"/>
    <mergeCell ref="F27:G27"/>
    <mergeCell ref="D26:E26"/>
    <mergeCell ref="J27:K27"/>
    <mergeCell ref="A6:A7"/>
    <mergeCell ref="I6:M7"/>
    <mergeCell ref="I8:M9"/>
    <mergeCell ref="I12:M14"/>
    <mergeCell ref="C1:D1"/>
    <mergeCell ref="F1:G1"/>
    <mergeCell ref="J26:K26"/>
    <mergeCell ref="L26:M27"/>
    <mergeCell ref="D44:E44"/>
    <mergeCell ref="F44:G44"/>
    <mergeCell ref="H44:I44"/>
    <mergeCell ref="F2:I2"/>
    <mergeCell ref="G6:G7"/>
    <mergeCell ref="H27:I27"/>
  </mergeCells>
  <hyperlinks>
    <hyperlink ref="I10" r:id="rId1" display="http://www.ffg.at/Abrechnung-Foerderung"/>
  </hyperlinks>
  <printOptions/>
  <pageMargins left="0.24" right="0.25" top="0.62" bottom="0.21" header="0.28" footer="0.23"/>
  <pageSetup horizontalDpi="600" verticalDpi="600" orientation="landscape" paperSize="9" scale="90" r:id="rId2"/>
  <headerFooter alignWithMargins="0">
    <oddHeader>&amp;RBerichtswesen_AplusB 2.0
&amp;D</oddHeader>
    <oddFooter>&amp;L&amp;A&amp;RSeite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</dc:creator>
  <cp:keywords/>
  <dc:description/>
  <cp:lastModifiedBy>Barbara Lohwasser</cp:lastModifiedBy>
  <cp:lastPrinted>2012-07-18T15:47:41Z</cp:lastPrinted>
  <dcterms:created xsi:type="dcterms:W3CDTF">2007-07-19T12:41:01Z</dcterms:created>
  <dcterms:modified xsi:type="dcterms:W3CDTF">2012-07-18T15:47:42Z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