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TP\Breitband\7_Ausschreibungen\Leerrohr_2019_9.AS\71_Hauptdokumente\Abrechnung\"/>
    </mc:Choice>
  </mc:AlternateContent>
  <bookViews>
    <workbookView xWindow="120" yWindow="210" windowWidth="18225" windowHeight="9315"/>
  </bookViews>
  <sheets>
    <sheet name="Finanzierungsplan" sheetId="6" r:id="rId1"/>
  </sheets>
  <calcPr calcId="162913"/>
</workbook>
</file>

<file path=xl/calcChain.xml><?xml version="1.0" encoding="utf-8"?>
<calcChain xmlns="http://schemas.openxmlformats.org/spreadsheetml/2006/main">
  <c r="E26" i="6" l="1"/>
  <c r="F26" i="6"/>
  <c r="B34" i="6" l="1"/>
  <c r="B30" i="6"/>
  <c r="G85" i="6"/>
  <c r="H85" i="6" s="1"/>
  <c r="E105" i="6"/>
  <c r="F105" i="6"/>
  <c r="E82" i="6"/>
  <c r="E23" i="6" s="1"/>
  <c r="F82" i="6"/>
  <c r="F23" i="6" s="1"/>
  <c r="E85" i="6"/>
  <c r="F85" i="6" s="1"/>
  <c r="E56" i="6"/>
  <c r="F56" i="6" s="1"/>
  <c r="G56" i="6" s="1"/>
  <c r="E44" i="6"/>
  <c r="F44" i="6"/>
  <c r="G44" i="6"/>
  <c r="H44" i="6"/>
  <c r="H42" i="6" s="1"/>
  <c r="I44" i="6"/>
  <c r="I42" i="6" s="1"/>
  <c r="E42" i="6"/>
  <c r="E20" i="6" s="1"/>
  <c r="F42" i="6"/>
  <c r="F20" i="6" s="1"/>
  <c r="G42" i="6"/>
  <c r="G20" i="6" s="1"/>
  <c r="E41" i="6"/>
  <c r="F41" i="6" s="1"/>
  <c r="G41" i="6" s="1"/>
  <c r="H41" i="6" s="1"/>
  <c r="I41" i="6" s="1"/>
  <c r="G52" i="6"/>
  <c r="H52" i="6" s="1"/>
  <c r="I52" i="6" s="1"/>
  <c r="E52" i="6"/>
  <c r="F52" i="6" s="1"/>
  <c r="C52" i="6"/>
  <c r="D52" i="6" s="1"/>
  <c r="E25" i="6"/>
  <c r="F25" i="6"/>
  <c r="G25" i="6"/>
  <c r="G24" i="6"/>
  <c r="G23" i="6"/>
  <c r="E22" i="6"/>
  <c r="F22" i="6"/>
  <c r="G22" i="6"/>
  <c r="E21" i="6"/>
  <c r="F21" i="6"/>
  <c r="G21" i="6"/>
  <c r="E19" i="6"/>
  <c r="F19" i="6" s="1"/>
  <c r="G19" i="6" s="1"/>
  <c r="F24" i="6" l="1"/>
  <c r="E24" i="6"/>
  <c r="I21" i="6"/>
  <c r="AC23" i="6"/>
  <c r="AC22" i="6"/>
  <c r="AC24" i="6" s="1"/>
  <c r="AC105" i="6"/>
  <c r="AC82" i="6"/>
  <c r="I20" i="6"/>
  <c r="B52" i="6" l="1"/>
  <c r="C21" i="6" l="1"/>
  <c r="D21" i="6"/>
  <c r="H21" i="6"/>
  <c r="B21" i="6"/>
  <c r="B85" i="6" l="1"/>
  <c r="C85" i="6" s="1"/>
  <c r="D85" i="6" s="1"/>
  <c r="I85" i="6" s="1"/>
  <c r="J85" i="6" s="1"/>
  <c r="K85" i="6" s="1"/>
  <c r="L85" i="6" s="1"/>
  <c r="M85" i="6" s="1"/>
  <c r="N85" i="6" s="1"/>
  <c r="O85" i="6" s="1"/>
  <c r="P85" i="6" s="1"/>
  <c r="Q85" i="6" s="1"/>
  <c r="R85" i="6" s="1"/>
  <c r="S85" i="6" s="1"/>
  <c r="T85" i="6" s="1"/>
  <c r="U85" i="6" s="1"/>
  <c r="V85" i="6" s="1"/>
  <c r="W85" i="6" s="1"/>
  <c r="X85" i="6" s="1"/>
  <c r="Y85" i="6" s="1"/>
  <c r="Z85" i="6" s="1"/>
  <c r="AA85" i="6" s="1"/>
  <c r="AB85" i="6" s="1"/>
  <c r="AC85" i="6" s="1"/>
  <c r="AB105" i="6"/>
  <c r="AB22" i="6" s="1"/>
  <c r="AB82" i="6"/>
  <c r="AB23" i="6" s="1"/>
  <c r="H20" i="6"/>
  <c r="AB24" i="6" l="1"/>
  <c r="B56" i="6"/>
  <c r="C56" i="6" s="1"/>
  <c r="D56" i="6" s="1"/>
  <c r="H56" i="6" s="1"/>
  <c r="I56" i="6" s="1"/>
  <c r="J56" i="6" s="1"/>
  <c r="K56" i="6" s="1"/>
  <c r="L56" i="6" s="1"/>
  <c r="M56" i="6" s="1"/>
  <c r="N56" i="6" s="1"/>
  <c r="O56" i="6" s="1"/>
  <c r="P56" i="6" s="1"/>
  <c r="Q56" i="6" s="1"/>
  <c r="R56" i="6" s="1"/>
  <c r="S56" i="6" s="1"/>
  <c r="T56" i="6" s="1"/>
  <c r="U56" i="6" s="1"/>
  <c r="V56" i="6" s="1"/>
  <c r="W56" i="6" s="1"/>
  <c r="X56" i="6" s="1"/>
  <c r="Y56" i="6" s="1"/>
  <c r="Z56" i="6" s="1"/>
  <c r="AA56" i="6" s="1"/>
  <c r="AB56" i="6" s="1"/>
  <c r="AC56" i="6" s="1"/>
  <c r="B41" i="6"/>
  <c r="C41" i="6" s="1"/>
  <c r="D41" i="6" s="1"/>
  <c r="B19" i="6" l="1"/>
  <c r="B25" i="6" l="1"/>
  <c r="C19" i="6"/>
  <c r="C25" i="6" l="1"/>
  <c r="D19" i="6"/>
  <c r="C105" i="6"/>
  <c r="C22" i="6" s="1"/>
  <c r="D105" i="6"/>
  <c r="D22" i="6" s="1"/>
  <c r="G105" i="6"/>
  <c r="H105" i="6"/>
  <c r="H22" i="6" s="1"/>
  <c r="I105" i="6"/>
  <c r="I22" i="6" s="1"/>
  <c r="J105" i="6"/>
  <c r="J22" i="6" s="1"/>
  <c r="K105" i="6"/>
  <c r="K22" i="6" s="1"/>
  <c r="L105" i="6"/>
  <c r="L22" i="6" s="1"/>
  <c r="M105" i="6"/>
  <c r="M22" i="6" s="1"/>
  <c r="N105" i="6"/>
  <c r="N22" i="6" s="1"/>
  <c r="O105" i="6"/>
  <c r="O22" i="6" s="1"/>
  <c r="P105" i="6"/>
  <c r="P22" i="6" s="1"/>
  <c r="Q105" i="6"/>
  <c r="Q22" i="6" s="1"/>
  <c r="R105" i="6"/>
  <c r="R22" i="6" s="1"/>
  <c r="S105" i="6"/>
  <c r="S22" i="6" s="1"/>
  <c r="T105" i="6"/>
  <c r="T22" i="6" s="1"/>
  <c r="U105" i="6"/>
  <c r="U22" i="6" s="1"/>
  <c r="V105" i="6"/>
  <c r="V22" i="6" s="1"/>
  <c r="W105" i="6"/>
  <c r="W22" i="6" s="1"/>
  <c r="X105" i="6"/>
  <c r="X22" i="6" s="1"/>
  <c r="Y105" i="6"/>
  <c r="Y22" i="6" s="1"/>
  <c r="Z105" i="6"/>
  <c r="Z22" i="6" s="1"/>
  <c r="AA105" i="6"/>
  <c r="AA22" i="6" s="1"/>
  <c r="B105" i="6"/>
  <c r="B22" i="6" s="1"/>
  <c r="C82" i="6"/>
  <c r="C23" i="6" s="1"/>
  <c r="D82" i="6"/>
  <c r="D23" i="6" s="1"/>
  <c r="G82" i="6"/>
  <c r="H82" i="6"/>
  <c r="H23" i="6" s="1"/>
  <c r="I82" i="6"/>
  <c r="I23" i="6" s="1"/>
  <c r="J82" i="6"/>
  <c r="J23" i="6" s="1"/>
  <c r="K82" i="6"/>
  <c r="K23" i="6" s="1"/>
  <c r="L82" i="6"/>
  <c r="L23" i="6" s="1"/>
  <c r="M82" i="6"/>
  <c r="M23" i="6" s="1"/>
  <c r="N82" i="6"/>
  <c r="N23" i="6" s="1"/>
  <c r="O82" i="6"/>
  <c r="O23" i="6" s="1"/>
  <c r="P82" i="6"/>
  <c r="P23" i="6" s="1"/>
  <c r="Q82" i="6"/>
  <c r="Q23" i="6" s="1"/>
  <c r="R82" i="6"/>
  <c r="R23" i="6" s="1"/>
  <c r="S82" i="6"/>
  <c r="S23" i="6" s="1"/>
  <c r="T82" i="6"/>
  <c r="T23" i="6" s="1"/>
  <c r="U82" i="6"/>
  <c r="U23" i="6" s="1"/>
  <c r="V82" i="6"/>
  <c r="V23" i="6" s="1"/>
  <c r="W82" i="6"/>
  <c r="W23" i="6" s="1"/>
  <c r="X82" i="6"/>
  <c r="X23" i="6" s="1"/>
  <c r="Y82" i="6"/>
  <c r="Y23" i="6" s="1"/>
  <c r="Z82" i="6"/>
  <c r="Z23" i="6" s="1"/>
  <c r="AA82" i="6"/>
  <c r="AA23" i="6" s="1"/>
  <c r="B82" i="6"/>
  <c r="B23" i="6" s="1"/>
  <c r="D25" i="6" l="1"/>
  <c r="Y24" i="6"/>
  <c r="U24" i="6"/>
  <c r="Q24" i="6"/>
  <c r="M24" i="6"/>
  <c r="I24" i="6"/>
  <c r="C24" i="6"/>
  <c r="B24" i="6"/>
  <c r="X24" i="6"/>
  <c r="T24" i="6"/>
  <c r="P24" i="6"/>
  <c r="L24" i="6"/>
  <c r="H24" i="6"/>
  <c r="AA24" i="6"/>
  <c r="W24" i="6"/>
  <c r="S24" i="6"/>
  <c r="O24" i="6"/>
  <c r="K24" i="6"/>
  <c r="Z24" i="6"/>
  <c r="V24" i="6"/>
  <c r="R24" i="6"/>
  <c r="N24" i="6"/>
  <c r="J24" i="6"/>
  <c r="D24" i="6"/>
  <c r="C44" i="6"/>
  <c r="C42" i="6" s="1"/>
  <c r="C20" i="6" s="1"/>
  <c r="D44" i="6"/>
  <c r="D42" i="6" s="1"/>
  <c r="D20" i="6" s="1"/>
  <c r="B44" i="6"/>
  <c r="B42" i="6" s="1"/>
  <c r="H19" i="6" l="1"/>
  <c r="B20" i="6"/>
  <c r="H25" i="6" l="1"/>
  <c r="I19" i="6"/>
  <c r="I25" i="6" l="1"/>
  <c r="J19" i="6"/>
  <c r="G26" i="6"/>
  <c r="D26" i="6"/>
  <c r="B26" i="6"/>
  <c r="C26" i="6"/>
  <c r="J25" i="6" l="1"/>
  <c r="K19" i="6"/>
  <c r="H26" i="6"/>
  <c r="K25" i="6" l="1"/>
  <c r="L19" i="6"/>
  <c r="I26" i="6"/>
  <c r="L25" i="6" l="1"/>
  <c r="M19" i="6"/>
  <c r="J26" i="6"/>
  <c r="M25" i="6" l="1"/>
  <c r="N19" i="6"/>
  <c r="K26" i="6"/>
  <c r="N25" i="6" l="1"/>
  <c r="O19" i="6"/>
  <c r="L26" i="6"/>
  <c r="O25" i="6" l="1"/>
  <c r="P19" i="6"/>
  <c r="M26" i="6"/>
  <c r="P25" i="6" l="1"/>
  <c r="Q19" i="6"/>
  <c r="N26" i="6"/>
  <c r="Q25" i="6" l="1"/>
  <c r="R19" i="6"/>
  <c r="O26" i="6"/>
  <c r="R25" i="6" l="1"/>
  <c r="S19" i="6"/>
  <c r="P26" i="6"/>
  <c r="S25" i="6" l="1"/>
  <c r="T19" i="6"/>
  <c r="Q26" i="6"/>
  <c r="T25" i="6" l="1"/>
  <c r="U19" i="6"/>
  <c r="R26" i="6"/>
  <c r="U25" i="6" l="1"/>
  <c r="V19" i="6"/>
  <c r="S26" i="6"/>
  <c r="V25" i="6" l="1"/>
  <c r="W19" i="6"/>
  <c r="T26" i="6"/>
  <c r="W25" i="6" l="1"/>
  <c r="X19" i="6"/>
  <c r="U26" i="6"/>
  <c r="X25" i="6" l="1"/>
  <c r="Y19" i="6"/>
  <c r="V26" i="6"/>
  <c r="Y25" i="6" l="1"/>
  <c r="Z19" i="6"/>
  <c r="W26" i="6"/>
  <c r="Z25" i="6" l="1"/>
  <c r="Z26" i="6" s="1"/>
  <c r="AA19" i="6"/>
  <c r="AB19" i="6" s="1"/>
  <c r="X26" i="6"/>
  <c r="AB25" i="6" l="1"/>
  <c r="AB26" i="6" s="1"/>
  <c r="AC19" i="6"/>
  <c r="AC25" i="6" s="1"/>
  <c r="AC26" i="6" s="1"/>
  <c r="AA25" i="6"/>
  <c r="AA26" i="6" s="1"/>
  <c r="Y26" i="6"/>
  <c r="B31" i="6" l="1"/>
  <c r="B32" i="6" s="1"/>
  <c r="B35" i="6" l="1"/>
  <c r="G35" i="6"/>
</calcChain>
</file>

<file path=xl/sharedStrings.xml><?xml version="1.0" encoding="utf-8"?>
<sst xmlns="http://schemas.openxmlformats.org/spreadsheetml/2006/main" count="59" uniqueCount="53">
  <si>
    <t>Nicht förderfähige Kosten:</t>
  </si>
  <si>
    <t>= Finanzierungslücke</t>
  </si>
  <si>
    <t xml:space="preserve">Zinssatz: </t>
  </si>
  <si>
    <t>Einnahmenüberschuss</t>
  </si>
  <si>
    <t>Förderfähige Kosten</t>
  </si>
  <si>
    <t>Finanzierungsplan</t>
  </si>
  <si>
    <t>Tabelle 1: Investitionen</t>
  </si>
  <si>
    <t>Beratungskosten</t>
  </si>
  <si>
    <t>Jahr</t>
  </si>
  <si>
    <t>Zusätzliche Planungskosten (über 5 %)</t>
  </si>
  <si>
    <t>Kosten für laufenden Betrieb</t>
  </si>
  <si>
    <t>AfA Erweiterungsinvestitionen</t>
  </si>
  <si>
    <t>Kosten für Instandhaltung, Reparaturen</t>
  </si>
  <si>
    <t>Kosten für Marketing und Vertrieb</t>
  </si>
  <si>
    <t>Einnahmen aus Endkundenprodukten</t>
  </si>
  <si>
    <t>Kosten für aktive Netzelemente</t>
  </si>
  <si>
    <t>Investitionen</t>
  </si>
  <si>
    <t>Einnahmen</t>
  </si>
  <si>
    <t>Ausgaben</t>
  </si>
  <si>
    <t>Summe Ausgaben</t>
  </si>
  <si>
    <t>Summe Einnahmen</t>
  </si>
  <si>
    <t>Bundesförderung in Euro</t>
  </si>
  <si>
    <t>Hauptantrag eCall-Nr.</t>
  </si>
  <si>
    <t>Kurztitel:</t>
  </si>
  <si>
    <t>Kosten für Vorleistungsprodukte (Backhaul-Anbindung)</t>
  </si>
  <si>
    <t>Bitte tragen Sie hier die förderfähigen Investitionskosten lt. Zwischen- und Endabrechnungen ein. Teilen Sie diese auf die Laufzeit nach tatsächlichem Kostenanfall auf.</t>
  </si>
  <si>
    <t>FINANZIERUNGSPLAN NACH PROJEKTABSCHLUSS</t>
  </si>
  <si>
    <t>Jahr der ersten Investition (Projektstart):</t>
  </si>
  <si>
    <t>Jahr der letzten Investition (Projektende):</t>
  </si>
  <si>
    <t>Auf-/Abzinsungsfaktor</t>
  </si>
  <si>
    <t>Tragen Sie hier eine Jahreszahl ein.</t>
  </si>
  <si>
    <t>Zeitwert der Einnahmenüberschüsse</t>
  </si>
  <si>
    <t>Aufgezinste Gesamtprojektkosten (Investitionen)</t>
  </si>
  <si>
    <t>Berechnung Finanzierungslücke zum Zeitpunkt des Projektabschlusses</t>
  </si>
  <si>
    <t xml:space="preserve">abzgl. auf-/abgezinste Einnahmenüberschüsse </t>
  </si>
  <si>
    <t>Tabelle 2: Bundesförderung</t>
  </si>
  <si>
    <t>Tabelle 3: Ausgaben</t>
  </si>
  <si>
    <t>Tabelle 4: Einnahmen</t>
  </si>
  <si>
    <t>Erläuterungen zur Berechnung der nicht förderfähigen Kosten (Tabelle 1):</t>
  </si>
  <si>
    <t>Erläuterungen zur Berechnung der Ausgaben (Tabelle 3):</t>
  </si>
  <si>
    <t>Erläuterungen zur Berechung der Einnahmen (Tabelle 4):</t>
  </si>
  <si>
    <t>Bundesförderung</t>
  </si>
  <si>
    <t>Aufgezinste Bundesförderung</t>
  </si>
  <si>
    <t>Vergleich Finanzierungslücke/Bundesförderung Projektabschluss</t>
  </si>
  <si>
    <t>Finanzierungslücke abzgl. aufgez. Bundesförderung</t>
  </si>
  <si>
    <r>
      <t xml:space="preserve">Mit dieser Planrechnung (Finanzierungsplan) über eine Laufzeit von 20 Jahren nach Projektabschluss belegen Sie die Finanzierungslücke, die eine Förderung Ihres Projektes rechtfertigt. Dabei können auch die nicht förderfähigen Kosten berücksichtigt werden. Wir ersuchen Sie, die während der Projektlaufzeit angefallenen tatsächlichen Investitionskosten sowie Einnahmen und Ausgaben zu erfassen. Weiters sind die erwarteten Einnahmen und Ausgaben für einen Zeitraum von 20 Jahren nach Projektabschluss anzuführen mit einer möglichst realistischen Planung für zumindest 7 Jahre nach der Investition. Ab dem 8. Jahr können die Werte des letzten Jahres linear auf die geforderten 20 Jahre fortgeschrieben werden.
Folgendes ist zu beachten:
• </t>
    </r>
    <r>
      <rPr>
        <b/>
        <sz val="10"/>
        <rFont val="Arial"/>
        <family val="2"/>
      </rPr>
      <t xml:space="preserve">Befüllen Sie nur die weißen Felder; überschreiben Sie nicht die Formeln in den grauen Feldern.
</t>
    </r>
    <r>
      <rPr>
        <sz val="10"/>
        <rFont val="Arial"/>
        <family val="2"/>
      </rPr>
      <t xml:space="preserve">• Sofern die vorhandene Anzahl der Zeilen in der Tabelle nicht ausreicht, erweitern Sie die Tabelle durch Einfügen von Zeilen. Achten Sie darauf, dass die Formelbezüge (z. B. Summenformel über eine Spalte) die neu eingefügten Zeilen mit einbeziehen!
</t>
    </r>
    <r>
      <rPr>
        <b/>
        <sz val="10"/>
        <rFont val="Arial"/>
        <family val="2"/>
      </rPr>
      <t>Wenn unterschiedliche Eigentümer der geförderten Infrastruktur am Projekt beteiligt sind (Gemeinden, Gemeindeverbände), ist dieser Finanzierungsplan für das Gesamtprojekt sowie separat für jeden Eigentümer auszufüllen. Bitte berücksichtigen Sie, dass die Angaben aller Eigentümer in Summe mit den Angaben des Gesamtprojekts übereinstimmen müssen.</t>
    </r>
  </si>
  <si>
    <t>Einnahmen aus Vorleistungsprodukten</t>
  </si>
  <si>
    <r>
      <t xml:space="preserve">Bitte tragen Sie hier die nicht förderfähigen Investitionskosten, die zur Umsetzung des Projekts erforderlich waren, getrennt nach Kostenart ein und teilen Sie diese gemäß dem tatsächlichen Kostenanfall auf die Projektlaufzeit auf. Verwenden Sie dabei bitte </t>
    </r>
    <r>
      <rPr>
        <b/>
        <sz val="12"/>
        <rFont val="Arial"/>
        <family val="2"/>
      </rPr>
      <t xml:space="preserve">dieselbe Aufgliederung wie im Finanzierungsplan bei der Projekteinreichung </t>
    </r>
    <r>
      <rPr>
        <sz val="12"/>
        <rFont val="Arial"/>
        <family val="2"/>
      </rPr>
      <t>(Änderungen sind nachvollziehbar zu begründen). Die Auflistung ist nur beispielhaft, Sie könnnen die angeführten Beispiele überschreiben. Ergänzen Sie weitere Zeilen, falls erforderlich.</t>
    </r>
  </si>
  <si>
    <t>Tragen Sie hier im jeweiligen Auszahlungsjahr die Auszahlungsbeträge der Zwischenberichte sowie den voraussichtlichen Auszahlungsbetrag des Endberichts ein.</t>
  </si>
  <si>
    <r>
      <t>Bitte tragen Sie hier die Ausgaben (sämtliche Kosten für den laufenden Betrieb und die Instandhaltung, auch Management- und Personalkosten, Marketing etc.) für die Projektlaufzeit (tatsächliche Ausgaben) sowie für einen Zeitraum von</t>
    </r>
    <r>
      <rPr>
        <b/>
        <sz val="12"/>
        <rFont val="Arial"/>
        <family val="2"/>
      </rPr>
      <t xml:space="preserve"> 20 Jahren nach Projektabschluss</t>
    </r>
    <r>
      <rPr>
        <sz val="12"/>
        <rFont val="Arial"/>
        <family val="2"/>
      </rPr>
      <t xml:space="preserve"> (erwartete Ausgaben)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Erläuterungen zur Ausgabenberechnung sind unter den Tabellen anzuführen. Verwenden Sie bitte </t>
    </r>
    <r>
      <rPr>
        <b/>
        <sz val="12"/>
        <rFont val="Arial"/>
        <family val="2"/>
      </rPr>
      <t>dieselbe Aufgliederung wie im Finanzierungsplan bei der Einreichung</t>
    </r>
    <r>
      <rPr>
        <sz val="12"/>
        <rFont val="Arial"/>
        <family val="2"/>
      </rPr>
      <t xml:space="preserve"> (Änderungen sind nachvollziehbar zu begründen). Die Auflistung der Ausgaben ist nur beispielhaft, Sie können die angeführten Beispiele überschreiben.</t>
    </r>
  </si>
  <si>
    <r>
      <t xml:space="preserve">Bitte tragen Sie hier die aus der Investition erzielten bzw. zu erzielenden Einnahmen für die Projektlaufzeit (tatsächliche Einnahmen) sowie für einen Zeitraum von </t>
    </r>
    <r>
      <rPr>
        <b/>
        <sz val="12"/>
        <rFont val="Arial"/>
        <family val="2"/>
      </rPr>
      <t>20 Jahren nach Projektabschluss</t>
    </r>
    <r>
      <rPr>
        <sz val="12"/>
        <rFont val="Arial"/>
        <family val="2"/>
      </rPr>
      <t xml:space="preserve"> (erwartete Einnahmen) ein. Wichtig ist, dass alle während und nach Realisierung der Ausbaumaßnahme tatsächlichen bzw. erwarteten Einnahmen enthalten sind (Einnahmen auf dem Vorleistungs- und/oder Endkundenmarkt). Verwenden Sie bitte </t>
    </r>
    <r>
      <rPr>
        <b/>
        <sz val="12"/>
        <rFont val="Arial"/>
        <family val="2"/>
      </rPr>
      <t xml:space="preserve">dieselbe Aufgliederung wie im Finanzierungsplan bei der Projekteinreichung </t>
    </r>
    <r>
      <rPr>
        <sz val="12"/>
        <rFont val="Arial"/>
        <family val="2"/>
      </rPr>
      <t>(Änderungen sind nachvollziehbar zu begründen). Die Auflistung der Einnahmen ist nur beispielhaft, Sie können die angeführten Beispiele überschreiben.</t>
    </r>
  </si>
  <si>
    <t>GGf. Eigentümer der geförderten Infrastruktur:</t>
  </si>
  <si>
    <t>FörderungsnehmerIn: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</si>
</sst>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quot; €&quot;_-;\-* #,##0.00&quot; €&quot;_-;_-* \-??&quot; €&quot;_-;_-@_-"/>
    <numFmt numFmtId="165" formatCode="_-* #,##0.000000_-;\-* #,##0.000000_-;_-* &quot;-&quot;??_-;_-@_-"/>
    <numFmt numFmtId="166" formatCode="#,##0_ ;\-#,##0\ "/>
  </numFmts>
  <fonts count="37">
    <font>
      <sz val="11"/>
      <color theme="1"/>
      <name val="Calibri"/>
      <family val="2"/>
      <scheme val="minor"/>
    </font>
    <font>
      <sz val="11"/>
      <color theme="1"/>
      <name val="Arial"/>
      <family val="2"/>
    </font>
    <font>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b/>
      <sz val="11"/>
      <name val="Arial"/>
      <family val="2"/>
    </font>
    <font>
      <sz val="12"/>
      <color theme="1"/>
      <name val="Calibri"/>
      <family val="2"/>
      <scheme val="minor"/>
    </font>
    <font>
      <sz val="9"/>
      <color theme="1"/>
      <name val="Verdana"/>
      <family val="2"/>
    </font>
    <font>
      <sz val="12"/>
      <name val="Times New Roman"/>
      <family val="1"/>
    </font>
    <font>
      <sz val="11"/>
      <name val="Arial"/>
      <family val="2"/>
    </font>
    <font>
      <b/>
      <sz val="12"/>
      <name val="Arial"/>
      <family val="2"/>
    </font>
    <font>
      <sz val="12"/>
      <name val="Arial"/>
      <family val="2"/>
    </font>
    <font>
      <b/>
      <sz val="14"/>
      <name val="Arial"/>
      <family val="2"/>
    </font>
    <font>
      <sz val="12"/>
      <color theme="1"/>
      <name val="Arial"/>
      <family val="2"/>
    </font>
    <font>
      <b/>
      <sz val="12"/>
      <color rgb="FFFF0000"/>
      <name val="Arial"/>
      <family val="2"/>
    </font>
    <font>
      <b/>
      <sz val="11"/>
      <color theme="1"/>
      <name val="Arial"/>
      <family val="2"/>
    </font>
    <font>
      <sz val="11"/>
      <color theme="1"/>
      <name val="Inherit"/>
    </font>
    <font>
      <sz val="11"/>
      <color theme="1"/>
      <name val="Calibri"/>
      <family val="2"/>
      <scheme val="minor"/>
    </font>
    <font>
      <b/>
      <sz val="11"/>
      <color theme="1"/>
      <name val="Calibri"/>
      <family val="2"/>
      <scheme val="minor"/>
    </font>
  </fonts>
  <fills count="30">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s>
  <borders count="4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auto="1"/>
      </left>
      <right style="thin">
        <color indexed="64"/>
      </right>
      <top style="double">
        <color auto="1"/>
      </top>
      <bottom/>
      <diagonal/>
    </border>
    <border>
      <left style="double">
        <color auto="1"/>
      </left>
      <right style="thin">
        <color indexed="64"/>
      </right>
      <top style="thin">
        <color auto="1"/>
      </top>
      <bottom style="double">
        <color auto="1"/>
      </bottom>
      <diagonal/>
    </border>
    <border>
      <left style="double">
        <color auto="1"/>
      </left>
      <right style="thin">
        <color indexed="64"/>
      </right>
      <top style="thin">
        <color indexed="64"/>
      </top>
      <bottom style="thin">
        <color auto="1"/>
      </bottom>
      <diagonal/>
    </border>
    <border>
      <left style="double">
        <color auto="1"/>
      </left>
      <right style="thin">
        <color indexed="64"/>
      </right>
      <top style="thin">
        <color indexed="64"/>
      </top>
      <bottom/>
      <diagonal/>
    </border>
    <border>
      <left/>
      <right style="thin">
        <color indexed="64"/>
      </right>
      <top style="thin">
        <color auto="1"/>
      </top>
      <bottom/>
      <diagonal/>
    </border>
    <border>
      <left/>
      <right style="thin">
        <color indexed="64"/>
      </right>
      <top/>
      <bottom style="double">
        <color indexed="64"/>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s>
  <cellStyleXfs count="50">
    <xf numFmtId="0" fontId="0" fillId="0" borderId="0"/>
    <xf numFmtId="0" fontId="3"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8" borderId="2"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3" fillId="24" borderId="9" applyNumberFormat="0" applyAlignment="0" applyProtection="0"/>
    <xf numFmtId="0" fontId="18" fillId="21" borderId="1" applyNumberFormat="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24" fillId="0" borderId="0"/>
    <xf numFmtId="0" fontId="25"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43" fontId="35" fillId="0" borderId="0" applyFont="0" applyFill="0" applyBorder="0" applyAlignment="0" applyProtection="0"/>
  </cellStyleXfs>
  <cellXfs count="123">
    <xf numFmtId="0" fontId="0" fillId="0" borderId="0" xfId="0"/>
    <xf numFmtId="0" fontId="27" fillId="0" borderId="0" xfId="46" applyFont="1" applyBorder="1"/>
    <xf numFmtId="4" fontId="29" fillId="0" borderId="0" xfId="46" applyNumberFormat="1" applyFont="1" applyBorder="1" applyAlignment="1">
      <alignment horizontal="left" indent="2"/>
    </xf>
    <xf numFmtId="0" fontId="29" fillId="0" borderId="0" xfId="46" applyFont="1" applyBorder="1"/>
    <xf numFmtId="0" fontId="23" fillId="0" borderId="0" xfId="46" applyFont="1" applyBorder="1" applyAlignment="1">
      <alignment wrapText="1"/>
    </xf>
    <xf numFmtId="0" fontId="30" fillId="0" borderId="0" xfId="46" applyFont="1" applyFill="1" applyBorder="1"/>
    <xf numFmtId="0" fontId="27" fillId="0" borderId="0" xfId="46" applyFont="1" applyFill="1" applyBorder="1" applyAlignment="1">
      <alignment horizontal="right" wrapText="1"/>
    </xf>
    <xf numFmtId="0" fontId="27" fillId="25" borderId="0" xfId="46" applyFont="1" applyFill="1" applyBorder="1"/>
    <xf numFmtId="0" fontId="23" fillId="28" borderId="14" xfId="46" applyFont="1" applyFill="1" applyBorder="1" applyAlignment="1">
      <alignment wrapText="1"/>
    </xf>
    <xf numFmtId="0" fontId="23" fillId="25" borderId="19" xfId="46" quotePrefix="1" applyFont="1" applyFill="1" applyBorder="1"/>
    <xf numFmtId="0" fontId="23" fillId="28" borderId="16" xfId="46" applyFont="1" applyFill="1" applyBorder="1" applyAlignment="1">
      <alignment wrapText="1"/>
    </xf>
    <xf numFmtId="0" fontId="23" fillId="28" borderId="13" xfId="46" applyFont="1" applyFill="1" applyBorder="1" applyAlignment="1">
      <alignment wrapText="1"/>
    </xf>
    <xf numFmtId="4" fontId="27" fillId="25" borderId="17" xfId="46" applyNumberFormat="1" applyFont="1" applyFill="1" applyBorder="1" applyAlignment="1">
      <alignment horizontal="left" indent="2"/>
    </xf>
    <xf numFmtId="9" fontId="27" fillId="25" borderId="20" xfId="48" applyFont="1" applyFill="1" applyBorder="1" applyAlignment="1">
      <alignment horizontal="left" indent="2"/>
    </xf>
    <xf numFmtId="0" fontId="23" fillId="25" borderId="15" xfId="46" applyFont="1" applyFill="1" applyBorder="1"/>
    <xf numFmtId="4" fontId="23" fillId="25" borderId="21" xfId="46" applyNumberFormat="1" applyFont="1" applyFill="1" applyBorder="1" applyAlignment="1">
      <alignment horizontal="left" indent="2"/>
    </xf>
    <xf numFmtId="0" fontId="27" fillId="0" borderId="15" xfId="46" applyFont="1" applyBorder="1"/>
    <xf numFmtId="0" fontId="28" fillId="28" borderId="16" xfId="46" applyFont="1" applyFill="1" applyBorder="1" applyAlignment="1">
      <alignment wrapText="1"/>
    </xf>
    <xf numFmtId="0" fontId="23" fillId="25" borderId="16" xfId="46" applyFont="1" applyFill="1" applyBorder="1" applyAlignment="1">
      <alignment wrapText="1"/>
    </xf>
    <xf numFmtId="0" fontId="23" fillId="25" borderId="16" xfId="46" applyFont="1" applyFill="1" applyBorder="1"/>
    <xf numFmtId="0" fontId="3" fillId="0" borderId="0" xfId="46" applyFont="1" applyBorder="1" applyAlignment="1">
      <alignment wrapText="1"/>
    </xf>
    <xf numFmtId="0" fontId="27" fillId="27" borderId="16" xfId="46" applyFont="1" applyFill="1" applyBorder="1"/>
    <xf numFmtId="0" fontId="27" fillId="27" borderId="14" xfId="46" applyFont="1" applyFill="1" applyBorder="1"/>
    <xf numFmtId="0" fontId="28" fillId="0" borderId="0" xfId="46" applyFont="1" applyBorder="1"/>
    <xf numFmtId="0" fontId="2" fillId="0" borderId="0" xfId="0" applyFont="1" applyFill="1" applyAlignment="1"/>
    <xf numFmtId="0" fontId="3" fillId="0" borderId="0" xfId="46" applyFont="1" applyFill="1" applyBorder="1"/>
    <xf numFmtId="0" fontId="29" fillId="0" borderId="15" xfId="46" applyFont="1" applyBorder="1"/>
    <xf numFmtId="0" fontId="27" fillId="27" borderId="22" xfId="46" applyFont="1" applyFill="1" applyBorder="1"/>
    <xf numFmtId="3" fontId="23" fillId="25" borderId="16" xfId="46" applyNumberFormat="1" applyFont="1" applyFill="1" applyBorder="1" applyAlignment="1">
      <alignment wrapText="1"/>
    </xf>
    <xf numFmtId="0" fontId="27" fillId="27" borderId="24" xfId="46" applyFont="1" applyFill="1" applyBorder="1"/>
    <xf numFmtId="0" fontId="27" fillId="27" borderId="25" xfId="46" applyFont="1" applyFill="1" applyBorder="1"/>
    <xf numFmtId="0" fontId="28" fillId="0" borderId="0" xfId="46" applyFont="1" applyFill="1" applyBorder="1"/>
    <xf numFmtId="0" fontId="28" fillId="0" borderId="0" xfId="46" applyFont="1" applyBorder="1" applyAlignment="1">
      <alignment wrapText="1"/>
    </xf>
    <xf numFmtId="0" fontId="23" fillId="25" borderId="14" xfId="46" applyFont="1" applyFill="1" applyBorder="1"/>
    <xf numFmtId="0" fontId="1" fillId="0" borderId="0" xfId="0" applyFont="1" applyAlignment="1">
      <alignment vertical="center"/>
    </xf>
    <xf numFmtId="0" fontId="29" fillId="0" borderId="16" xfId="46" applyFont="1" applyBorder="1"/>
    <xf numFmtId="3" fontId="29" fillId="0" borderId="16" xfId="46" applyNumberFormat="1" applyFont="1" applyBorder="1"/>
    <xf numFmtId="3" fontId="29" fillId="0" borderId="22" xfId="46" applyNumberFormat="1" applyFont="1" applyBorder="1"/>
    <xf numFmtId="3" fontId="29" fillId="0" borderId="14" xfId="46" applyNumberFormat="1" applyFont="1" applyBorder="1"/>
    <xf numFmtId="3" fontId="29" fillId="0" borderId="24" xfId="46" applyNumberFormat="1" applyFont="1" applyBorder="1"/>
    <xf numFmtId="3" fontId="29" fillId="0" borderId="25" xfId="46" applyNumberFormat="1" applyFont="1" applyBorder="1"/>
    <xf numFmtId="3" fontId="28" fillId="25" borderId="14" xfId="46" applyNumberFormat="1" applyFont="1" applyFill="1" applyBorder="1"/>
    <xf numFmtId="3" fontId="23" fillId="25" borderId="16" xfId="46" applyNumberFormat="1" applyFont="1" applyFill="1" applyBorder="1" applyAlignment="1" applyProtection="1">
      <alignment wrapText="1"/>
      <protection locked="0"/>
    </xf>
    <xf numFmtId="0" fontId="32" fillId="0" borderId="0" xfId="46" applyFont="1" applyFill="1" applyBorder="1"/>
    <xf numFmtId="0" fontId="33" fillId="0" borderId="0" xfId="0" applyFont="1" applyAlignment="1">
      <alignment vertical="center"/>
    </xf>
    <xf numFmtId="165" fontId="3" fillId="25" borderId="16" xfId="47" applyNumberFormat="1" applyFont="1" applyFill="1" applyBorder="1" applyAlignment="1">
      <alignment wrapText="1"/>
    </xf>
    <xf numFmtId="166" fontId="23" fillId="25" borderId="14" xfId="47" applyNumberFormat="1" applyFont="1" applyFill="1" applyBorder="1" applyAlignment="1">
      <alignment wrapText="1"/>
    </xf>
    <xf numFmtId="166" fontId="27" fillId="25" borderId="13" xfId="46" applyNumberFormat="1" applyFont="1" applyFill="1" applyBorder="1" applyAlignment="1">
      <alignment horizontal="right"/>
    </xf>
    <xf numFmtId="166" fontId="27" fillId="25" borderId="16" xfId="46" applyNumberFormat="1" applyFont="1" applyFill="1" applyBorder="1" applyAlignment="1">
      <alignment horizontal="right"/>
    </xf>
    <xf numFmtId="166" fontId="23" fillId="25" borderId="14" xfId="47" applyNumberFormat="1" applyFont="1" applyFill="1" applyBorder="1" applyAlignment="1">
      <alignment horizontal="right"/>
    </xf>
    <xf numFmtId="0" fontId="34" fillId="0" borderId="0" xfId="0" applyFont="1"/>
    <xf numFmtId="0" fontId="29" fillId="29" borderId="0" xfId="46" applyFont="1" applyFill="1" applyBorder="1"/>
    <xf numFmtId="0" fontId="23" fillId="29" borderId="0" xfId="46" applyFont="1" applyFill="1" applyBorder="1"/>
    <xf numFmtId="3" fontId="28" fillId="28" borderId="23" xfId="46" applyNumberFormat="1" applyFont="1" applyFill="1" applyBorder="1" applyAlignment="1">
      <alignment wrapText="1"/>
    </xf>
    <xf numFmtId="0" fontId="29" fillId="0" borderId="0" xfId="46" applyFont="1" applyFill="1" applyBorder="1"/>
    <xf numFmtId="0" fontId="1" fillId="25" borderId="26" xfId="0" applyFont="1" applyFill="1" applyBorder="1" applyAlignment="1"/>
    <xf numFmtId="0" fontId="29" fillId="0" borderId="0" xfId="46" applyFont="1" applyBorder="1"/>
    <xf numFmtId="14" fontId="2" fillId="0" borderId="0" xfId="0" quotePrefix="1" applyNumberFormat="1" applyFont="1" applyFill="1" applyAlignment="1"/>
    <xf numFmtId="0" fontId="2" fillId="0" borderId="0" xfId="0" quotePrefix="1" applyFont="1" applyFill="1" applyAlignment="1"/>
    <xf numFmtId="2" fontId="29" fillId="0" borderId="0" xfId="46" applyNumberFormat="1" applyFont="1" applyBorder="1"/>
    <xf numFmtId="0" fontId="1" fillId="25" borderId="28" xfId="0" applyFont="1" applyFill="1" applyBorder="1" applyAlignment="1"/>
    <xf numFmtId="0" fontId="2" fillId="29" borderId="0" xfId="0" applyFont="1" applyFill="1" applyAlignment="1"/>
    <xf numFmtId="0" fontId="33" fillId="25" borderId="29" xfId="0" applyFont="1" applyFill="1" applyBorder="1" applyAlignment="1"/>
    <xf numFmtId="0" fontId="33" fillId="25" borderId="27" xfId="0" applyFont="1" applyFill="1" applyBorder="1" applyAlignment="1">
      <alignment wrapText="1"/>
    </xf>
    <xf numFmtId="16" fontId="29" fillId="0" borderId="0" xfId="46" applyNumberFormat="1" applyFont="1" applyBorder="1"/>
    <xf numFmtId="3" fontId="23" fillId="28" borderId="13" xfId="46" applyNumberFormat="1" applyFont="1" applyFill="1" applyBorder="1" applyAlignment="1">
      <alignment wrapText="1"/>
    </xf>
    <xf numFmtId="0" fontId="27" fillId="27" borderId="0" xfId="46" applyFont="1" applyFill="1" applyBorder="1"/>
    <xf numFmtId="3" fontId="29" fillId="0" borderId="0" xfId="46" applyNumberFormat="1" applyFont="1" applyBorder="1"/>
    <xf numFmtId="0" fontId="23" fillId="25" borderId="0" xfId="46" quotePrefix="1" applyFont="1" applyFill="1" applyBorder="1"/>
    <xf numFmtId="0" fontId="23" fillId="25" borderId="0" xfId="46" applyFont="1" applyFill="1" applyBorder="1"/>
    <xf numFmtId="3" fontId="23" fillId="25" borderId="14" xfId="46" applyNumberFormat="1" applyFont="1" applyFill="1" applyBorder="1" applyAlignment="1" applyProtection="1">
      <alignment wrapText="1"/>
      <protection locked="0"/>
    </xf>
    <xf numFmtId="4" fontId="23" fillId="25" borderId="30" xfId="46" applyNumberFormat="1" applyFont="1" applyFill="1" applyBorder="1" applyAlignment="1">
      <alignment horizontal="left" indent="2"/>
    </xf>
    <xf numFmtId="4" fontId="23" fillId="25" borderId="31" xfId="46" applyNumberFormat="1" applyFont="1" applyFill="1" applyBorder="1" applyAlignment="1">
      <alignment horizontal="left" indent="2"/>
    </xf>
    <xf numFmtId="0" fontId="23" fillId="25" borderId="15" xfId="46" quotePrefix="1" applyFont="1" applyFill="1" applyBorder="1"/>
    <xf numFmtId="166" fontId="23" fillId="25" borderId="23" xfId="47" applyNumberFormat="1" applyFont="1" applyFill="1" applyBorder="1" applyAlignment="1">
      <alignment horizontal="right"/>
    </xf>
    <xf numFmtId="0" fontId="23" fillId="25" borderId="18" xfId="46" applyFont="1" applyFill="1" applyBorder="1"/>
    <xf numFmtId="0" fontId="1" fillId="25" borderId="29" xfId="0" applyFont="1" applyFill="1" applyBorder="1" applyAlignment="1"/>
    <xf numFmtId="0" fontId="3" fillId="0" borderId="0" xfId="0" applyFont="1" applyFill="1" applyAlignment="1"/>
    <xf numFmtId="0" fontId="1" fillId="0" borderId="0" xfId="0" applyFont="1" applyBorder="1" applyAlignment="1"/>
    <xf numFmtId="0" fontId="0" fillId="0" borderId="0" xfId="0" applyBorder="1" applyAlignment="1"/>
    <xf numFmtId="0" fontId="36" fillId="0" borderId="0" xfId="0" applyFont="1" applyBorder="1" applyAlignment="1"/>
    <xf numFmtId="0" fontId="33" fillId="0" borderId="0" xfId="0" applyFont="1" applyBorder="1" applyAlignment="1"/>
    <xf numFmtId="4" fontId="27" fillId="25" borderId="0" xfId="46" applyNumberFormat="1" applyFont="1" applyFill="1" applyBorder="1" applyAlignment="1">
      <alignment horizontal="left" indent="2"/>
    </xf>
    <xf numFmtId="9" fontId="27" fillId="25" borderId="0" xfId="48" applyFont="1" applyFill="1" applyBorder="1" applyAlignment="1">
      <alignment horizontal="left" indent="2"/>
    </xf>
    <xf numFmtId="4" fontId="23" fillId="25" borderId="0" xfId="46" applyNumberFormat="1" applyFont="1" applyFill="1" applyBorder="1" applyAlignment="1">
      <alignment horizontal="left" indent="2"/>
    </xf>
    <xf numFmtId="0" fontId="29" fillId="0" borderId="23" xfId="46" applyFont="1" applyBorder="1"/>
    <xf numFmtId="3" fontId="29" fillId="0" borderId="23" xfId="46" applyNumberFormat="1" applyFont="1" applyBorder="1"/>
    <xf numFmtId="0" fontId="29" fillId="29" borderId="18" xfId="46" applyFont="1" applyFill="1"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29" fillId="29" borderId="18" xfId="46" applyFont="1" applyFill="1" applyBorder="1" applyAlignment="1">
      <alignment wrapText="1"/>
    </xf>
    <xf numFmtId="0" fontId="31" fillId="29" borderId="0" xfId="0" applyFont="1" applyFill="1" applyAlignment="1"/>
    <xf numFmtId="0" fontId="31" fillId="29" borderId="18" xfId="0" applyFont="1" applyFill="1" applyBorder="1" applyAlignment="1"/>
    <xf numFmtId="0" fontId="0" fillId="0" borderId="0" xfId="0" applyAlignment="1">
      <alignment wrapText="1"/>
    </xf>
    <xf numFmtId="0" fontId="0" fillId="0" borderId="0" xfId="0" applyAlignment="1"/>
    <xf numFmtId="0" fontId="0" fillId="0" borderId="18" xfId="0" applyBorder="1" applyAlignment="1">
      <alignment wrapText="1"/>
    </xf>
    <xf numFmtId="0" fontId="0" fillId="0" borderId="18" xfId="0" applyBorder="1" applyAlignment="1"/>
    <xf numFmtId="0" fontId="22" fillId="26" borderId="35" xfId="0" applyFont="1" applyFill="1" applyBorder="1" applyAlignment="1"/>
    <xf numFmtId="0" fontId="1" fillId="0" borderId="36" xfId="0" applyFont="1" applyBorder="1" applyAlignment="1"/>
    <xf numFmtId="0" fontId="1" fillId="0" borderId="40" xfId="0" applyFont="1" applyBorder="1" applyAlignment="1"/>
    <xf numFmtId="0" fontId="0" fillId="0" borderId="36" xfId="0" applyBorder="1" applyAlignment="1"/>
    <xf numFmtId="0" fontId="0" fillId="0" borderId="39" xfId="0" applyBorder="1" applyAlignment="1"/>
    <xf numFmtId="0" fontId="22" fillId="26" borderId="37" xfId="0" applyFont="1" applyFill="1" applyBorder="1" applyAlignment="1"/>
    <xf numFmtId="0" fontId="1" fillId="0" borderId="38" xfId="0" applyFont="1" applyBorder="1" applyAlignment="1"/>
    <xf numFmtId="0" fontId="0" fillId="0" borderId="38" xfId="0" applyBorder="1" applyAlignment="1"/>
    <xf numFmtId="0" fontId="33" fillId="0" borderId="12" xfId="0" applyFont="1" applyBorder="1" applyAlignment="1"/>
    <xf numFmtId="0" fontId="36" fillId="0" borderId="10" xfId="0" applyFont="1" applyBorder="1" applyAlignment="1"/>
    <xf numFmtId="0" fontId="36" fillId="0" borderId="11" xfId="0" applyFont="1" applyBorder="1" applyAlignment="1"/>
    <xf numFmtId="0" fontId="22" fillId="26" borderId="12" xfId="0" applyFont="1" applyFill="1" applyBorder="1" applyAlignment="1"/>
    <xf numFmtId="0" fontId="1" fillId="0" borderId="10" xfId="0" applyFont="1" applyBorder="1" applyAlignment="1"/>
    <xf numFmtId="0" fontId="1" fillId="0" borderId="11" xfId="0" applyFont="1" applyBorder="1" applyAlignment="1"/>
    <xf numFmtId="0" fontId="3" fillId="2" borderId="0" xfId="46" applyFont="1" applyFill="1" applyBorder="1" applyAlignment="1">
      <alignment wrapText="1"/>
    </xf>
    <xf numFmtId="0" fontId="2" fillId="2" borderId="0" xfId="0" applyFont="1" applyFill="1" applyAlignment="1"/>
    <xf numFmtId="0" fontId="1" fillId="0" borderId="32" xfId="0" applyFont="1" applyBorder="1" applyAlignment="1"/>
    <xf numFmtId="0" fontId="0" fillId="0" borderId="33" xfId="0" applyBorder="1" applyAlignment="1"/>
    <xf numFmtId="0" fontId="0" fillId="0" borderId="34" xfId="0" applyBorder="1" applyAlignment="1"/>
    <xf numFmtId="0" fontId="1" fillId="0" borderId="12" xfId="0" applyFont="1" applyBorder="1" applyAlignment="1"/>
    <xf numFmtId="0" fontId="0" fillId="0" borderId="10" xfId="0" applyBorder="1" applyAlignment="1"/>
    <xf numFmtId="0" fontId="0" fillId="0" borderId="11" xfId="0" applyBorder="1" applyAlignment="1"/>
    <xf numFmtId="0" fontId="33" fillId="0" borderId="10" xfId="0" applyFont="1" applyBorder="1" applyAlignment="1"/>
    <xf numFmtId="0" fontId="33" fillId="0" borderId="11" xfId="0" applyFont="1" applyBorder="1" applyAlignment="1"/>
    <xf numFmtId="0" fontId="22" fillId="26" borderId="18" xfId="0" applyFont="1" applyFill="1" applyBorder="1" applyAlignment="1"/>
    <xf numFmtId="0" fontId="1" fillId="0" borderId="0" xfId="0" applyFont="1" applyBorder="1" applyAlignment="1"/>
  </cellXfs>
  <cellStyles count="5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Komma 3" xfId="49"/>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66"/>
      <color rgb="FFFFFF99"/>
      <color rgb="FFCCFF99"/>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805"/>
  <sheetViews>
    <sheetView tabSelected="1" zoomScale="85" zoomScaleNormal="85" workbookViewId="0">
      <selection activeCell="F15" sqref="F15"/>
    </sheetView>
  </sheetViews>
  <sheetFormatPr baseColWidth="10" defaultColWidth="10" defaultRowHeight="15"/>
  <cols>
    <col min="1" max="1" width="50.5703125" style="1" customWidth="1"/>
    <col min="2" max="2" width="13.28515625" style="3" customWidth="1"/>
    <col min="3" max="3" width="10.28515625" style="3" customWidth="1"/>
    <col min="4" max="4" width="14" style="3" customWidth="1"/>
    <col min="5" max="6" width="14" style="56" customWidth="1"/>
    <col min="7" max="8" width="10.28515625" style="3" customWidth="1"/>
    <col min="9" max="9" width="10.28515625" style="3" bestFit="1" customWidth="1"/>
    <col min="10" max="10" width="10.42578125" style="3" customWidth="1"/>
    <col min="11" max="27" width="10.28515625" style="3" bestFit="1" customWidth="1"/>
    <col min="28" max="30" width="10" style="3"/>
    <col min="31" max="31" width="12.28515625" style="3" customWidth="1"/>
    <col min="32" max="227" width="10" style="3"/>
    <col min="228" max="228" width="38.5703125" style="3" customWidth="1"/>
    <col min="229" max="233" width="10.28515625" style="3" customWidth="1"/>
    <col min="234" max="234" width="10" style="3"/>
    <col min="235" max="235" width="10.42578125" style="3" customWidth="1"/>
    <col min="236" max="483" width="10" style="3"/>
    <col min="484" max="484" width="38.5703125" style="3" customWidth="1"/>
    <col min="485" max="489" width="10.28515625" style="3" customWidth="1"/>
    <col min="490" max="490" width="10" style="3"/>
    <col min="491" max="491" width="10.42578125" style="3" customWidth="1"/>
    <col min="492" max="739" width="10" style="3"/>
    <col min="740" max="740" width="38.5703125" style="3" customWidth="1"/>
    <col min="741" max="745" width="10.28515625" style="3" customWidth="1"/>
    <col min="746" max="746" width="10" style="3"/>
    <col min="747" max="747" width="10.42578125" style="3" customWidth="1"/>
    <col min="748" max="995" width="10" style="3"/>
    <col min="996" max="996" width="38.5703125" style="3" customWidth="1"/>
    <col min="997" max="1001" width="10.28515625" style="3" customWidth="1"/>
    <col min="1002" max="1002" width="10" style="3"/>
    <col min="1003" max="1003" width="10.42578125" style="3" customWidth="1"/>
    <col min="1004" max="1251" width="10" style="3"/>
    <col min="1252" max="1252" width="38.5703125" style="3" customWidth="1"/>
    <col min="1253" max="1257" width="10.28515625" style="3" customWidth="1"/>
    <col min="1258" max="1258" width="10" style="3"/>
    <col min="1259" max="1259" width="10.42578125" style="3" customWidth="1"/>
    <col min="1260" max="1507" width="10" style="3"/>
    <col min="1508" max="1508" width="38.5703125" style="3" customWidth="1"/>
    <col min="1509" max="1513" width="10.28515625" style="3" customWidth="1"/>
    <col min="1514" max="1514" width="10" style="3"/>
    <col min="1515" max="1515" width="10.42578125" style="3" customWidth="1"/>
    <col min="1516" max="1763" width="10" style="3"/>
    <col min="1764" max="1764" width="38.5703125" style="3" customWidth="1"/>
    <col min="1765" max="1769" width="10.28515625" style="3" customWidth="1"/>
    <col min="1770" max="1770" width="10" style="3"/>
    <col min="1771" max="1771" width="10.42578125" style="3" customWidth="1"/>
    <col min="1772" max="2019" width="10" style="3"/>
    <col min="2020" max="2020" width="38.5703125" style="3" customWidth="1"/>
    <col min="2021" max="2025" width="10.28515625" style="3" customWidth="1"/>
    <col min="2026" max="2026" width="10" style="3"/>
    <col min="2027" max="2027" width="10.42578125" style="3" customWidth="1"/>
    <col min="2028" max="2275" width="10" style="3"/>
    <col min="2276" max="2276" width="38.5703125" style="3" customWidth="1"/>
    <col min="2277" max="2281" width="10.28515625" style="3" customWidth="1"/>
    <col min="2282" max="2282" width="10" style="3"/>
    <col min="2283" max="2283" width="10.42578125" style="3" customWidth="1"/>
    <col min="2284" max="2531" width="10" style="3"/>
    <col min="2532" max="2532" width="38.5703125" style="3" customWidth="1"/>
    <col min="2533" max="2537" width="10.28515625" style="3" customWidth="1"/>
    <col min="2538" max="2538" width="10" style="3"/>
    <col min="2539" max="2539" width="10.42578125" style="3" customWidth="1"/>
    <col min="2540" max="2787" width="10" style="3"/>
    <col min="2788" max="2788" width="38.5703125" style="3" customWidth="1"/>
    <col min="2789" max="2793" width="10.28515625" style="3" customWidth="1"/>
    <col min="2794" max="2794" width="10" style="3"/>
    <col min="2795" max="2795" width="10.42578125" style="3" customWidth="1"/>
    <col min="2796" max="3043" width="10" style="3"/>
    <col min="3044" max="3044" width="38.5703125" style="3" customWidth="1"/>
    <col min="3045" max="3049" width="10.28515625" style="3" customWidth="1"/>
    <col min="3050" max="3050" width="10" style="3"/>
    <col min="3051" max="3051" width="10.42578125" style="3" customWidth="1"/>
    <col min="3052" max="3299" width="10" style="3"/>
    <col min="3300" max="3300" width="38.5703125" style="3" customWidth="1"/>
    <col min="3301" max="3305" width="10.28515625" style="3" customWidth="1"/>
    <col min="3306" max="3306" width="10" style="3"/>
    <col min="3307" max="3307" width="10.42578125" style="3" customWidth="1"/>
    <col min="3308" max="3555" width="10" style="3"/>
    <col min="3556" max="3556" width="38.5703125" style="3" customWidth="1"/>
    <col min="3557" max="3561" width="10.28515625" style="3" customWidth="1"/>
    <col min="3562" max="3562" width="10" style="3"/>
    <col min="3563" max="3563" width="10.42578125" style="3" customWidth="1"/>
    <col min="3564" max="3811" width="10" style="3"/>
    <col min="3812" max="3812" width="38.5703125" style="3" customWidth="1"/>
    <col min="3813" max="3817" width="10.28515625" style="3" customWidth="1"/>
    <col min="3818" max="3818" width="10" style="3"/>
    <col min="3819" max="3819" width="10.42578125" style="3" customWidth="1"/>
    <col min="3820" max="4067" width="10" style="3"/>
    <col min="4068" max="4068" width="38.5703125" style="3" customWidth="1"/>
    <col min="4069" max="4073" width="10.28515625" style="3" customWidth="1"/>
    <col min="4074" max="4074" width="10" style="3"/>
    <col min="4075" max="4075" width="10.42578125" style="3" customWidth="1"/>
    <col min="4076" max="4323" width="10" style="3"/>
    <col min="4324" max="4324" width="38.5703125" style="3" customWidth="1"/>
    <col min="4325" max="4329" width="10.28515625" style="3" customWidth="1"/>
    <col min="4330" max="4330" width="10" style="3"/>
    <col min="4331" max="4331" width="10.42578125" style="3" customWidth="1"/>
    <col min="4332" max="4579" width="10" style="3"/>
    <col min="4580" max="4580" width="38.5703125" style="3" customWidth="1"/>
    <col min="4581" max="4585" width="10.28515625" style="3" customWidth="1"/>
    <col min="4586" max="4586" width="10" style="3"/>
    <col min="4587" max="4587" width="10.42578125" style="3" customWidth="1"/>
    <col min="4588" max="4835" width="10" style="3"/>
    <col min="4836" max="4836" width="38.5703125" style="3" customWidth="1"/>
    <col min="4837" max="4841" width="10.28515625" style="3" customWidth="1"/>
    <col min="4842" max="4842" width="10" style="3"/>
    <col min="4843" max="4843" width="10.42578125" style="3" customWidth="1"/>
    <col min="4844" max="5091" width="10" style="3"/>
    <col min="5092" max="5092" width="38.5703125" style="3" customWidth="1"/>
    <col min="5093" max="5097" width="10.28515625" style="3" customWidth="1"/>
    <col min="5098" max="5098" width="10" style="3"/>
    <col min="5099" max="5099" width="10.42578125" style="3" customWidth="1"/>
    <col min="5100" max="5347" width="10" style="3"/>
    <col min="5348" max="5348" width="38.5703125" style="3" customWidth="1"/>
    <col min="5349" max="5353" width="10.28515625" style="3" customWidth="1"/>
    <col min="5354" max="5354" width="10" style="3"/>
    <col min="5355" max="5355" width="10.42578125" style="3" customWidth="1"/>
    <col min="5356" max="5603" width="10" style="3"/>
    <col min="5604" max="5604" width="38.5703125" style="3" customWidth="1"/>
    <col min="5605" max="5609" width="10.28515625" style="3" customWidth="1"/>
    <col min="5610" max="5610" width="10" style="3"/>
    <col min="5611" max="5611" width="10.42578125" style="3" customWidth="1"/>
    <col min="5612" max="5859" width="10" style="3"/>
    <col min="5860" max="5860" width="38.5703125" style="3" customWidth="1"/>
    <col min="5861" max="5865" width="10.28515625" style="3" customWidth="1"/>
    <col min="5866" max="5866" width="10" style="3"/>
    <col min="5867" max="5867" width="10.42578125" style="3" customWidth="1"/>
    <col min="5868" max="6115" width="10" style="3"/>
    <col min="6116" max="6116" width="38.5703125" style="3" customWidth="1"/>
    <col min="6117" max="6121" width="10.28515625" style="3" customWidth="1"/>
    <col min="6122" max="6122" width="10" style="3"/>
    <col min="6123" max="6123" width="10.42578125" style="3" customWidth="1"/>
    <col min="6124" max="6371" width="10" style="3"/>
    <col min="6372" max="6372" width="38.5703125" style="3" customWidth="1"/>
    <col min="6373" max="6377" width="10.28515625" style="3" customWidth="1"/>
    <col min="6378" max="6378" width="10" style="3"/>
    <col min="6379" max="6379" width="10.42578125" style="3" customWidth="1"/>
    <col min="6380" max="6627" width="10" style="3"/>
    <col min="6628" max="6628" width="38.5703125" style="3" customWidth="1"/>
    <col min="6629" max="6633" width="10.28515625" style="3" customWidth="1"/>
    <col min="6634" max="6634" width="10" style="3"/>
    <col min="6635" max="6635" width="10.42578125" style="3" customWidth="1"/>
    <col min="6636" max="6883" width="10" style="3"/>
    <col min="6884" max="6884" width="38.5703125" style="3" customWidth="1"/>
    <col min="6885" max="6889" width="10.28515625" style="3" customWidth="1"/>
    <col min="6890" max="6890" width="10" style="3"/>
    <col min="6891" max="6891" width="10.42578125" style="3" customWidth="1"/>
    <col min="6892" max="7139" width="10" style="3"/>
    <col min="7140" max="7140" width="38.5703125" style="3" customWidth="1"/>
    <col min="7141" max="7145" width="10.28515625" style="3" customWidth="1"/>
    <col min="7146" max="7146" width="10" style="3"/>
    <col min="7147" max="7147" width="10.42578125" style="3" customWidth="1"/>
    <col min="7148" max="7395" width="10" style="3"/>
    <col min="7396" max="7396" width="38.5703125" style="3" customWidth="1"/>
    <col min="7397" max="7401" width="10.28515625" style="3" customWidth="1"/>
    <col min="7402" max="7402" width="10" style="3"/>
    <col min="7403" max="7403" width="10.42578125" style="3" customWidth="1"/>
    <col min="7404" max="7651" width="10" style="3"/>
    <col min="7652" max="7652" width="38.5703125" style="3" customWidth="1"/>
    <col min="7653" max="7657" width="10.28515625" style="3" customWidth="1"/>
    <col min="7658" max="7658" width="10" style="3"/>
    <col min="7659" max="7659" width="10.42578125" style="3" customWidth="1"/>
    <col min="7660" max="7907" width="10" style="3"/>
    <col min="7908" max="7908" width="38.5703125" style="3" customWidth="1"/>
    <col min="7909" max="7913" width="10.28515625" style="3" customWidth="1"/>
    <col min="7914" max="7914" width="10" style="3"/>
    <col min="7915" max="7915" width="10.42578125" style="3" customWidth="1"/>
    <col min="7916" max="8163" width="10" style="3"/>
    <col min="8164" max="8164" width="38.5703125" style="3" customWidth="1"/>
    <col min="8165" max="8169" width="10.28515625" style="3" customWidth="1"/>
    <col min="8170" max="8170" width="10" style="3"/>
    <col min="8171" max="8171" width="10.42578125" style="3" customWidth="1"/>
    <col min="8172" max="8419" width="10" style="3"/>
    <col min="8420" max="8420" width="38.5703125" style="3" customWidth="1"/>
    <col min="8421" max="8425" width="10.28515625" style="3" customWidth="1"/>
    <col min="8426" max="8426" width="10" style="3"/>
    <col min="8427" max="8427" width="10.42578125" style="3" customWidth="1"/>
    <col min="8428" max="8675" width="10" style="3"/>
    <col min="8676" max="8676" width="38.5703125" style="3" customWidth="1"/>
    <col min="8677" max="8681" width="10.28515625" style="3" customWidth="1"/>
    <col min="8682" max="8682" width="10" style="3"/>
    <col min="8683" max="8683" width="10.42578125" style="3" customWidth="1"/>
    <col min="8684" max="8931" width="10" style="3"/>
    <col min="8932" max="8932" width="38.5703125" style="3" customWidth="1"/>
    <col min="8933" max="8937" width="10.28515625" style="3" customWidth="1"/>
    <col min="8938" max="8938" width="10" style="3"/>
    <col min="8939" max="8939" width="10.42578125" style="3" customWidth="1"/>
    <col min="8940" max="9187" width="10" style="3"/>
    <col min="9188" max="9188" width="38.5703125" style="3" customWidth="1"/>
    <col min="9189" max="9193" width="10.28515625" style="3" customWidth="1"/>
    <col min="9194" max="9194" width="10" style="3"/>
    <col min="9195" max="9195" width="10.42578125" style="3" customWidth="1"/>
    <col min="9196" max="9443" width="10" style="3"/>
    <col min="9444" max="9444" width="38.5703125" style="3" customWidth="1"/>
    <col min="9445" max="9449" width="10.28515625" style="3" customWidth="1"/>
    <col min="9450" max="9450" width="10" style="3"/>
    <col min="9451" max="9451" width="10.42578125" style="3" customWidth="1"/>
    <col min="9452" max="9699" width="10" style="3"/>
    <col min="9700" max="9700" width="38.5703125" style="3" customWidth="1"/>
    <col min="9701" max="9705" width="10.28515625" style="3" customWidth="1"/>
    <col min="9706" max="9706" width="10" style="3"/>
    <col min="9707" max="9707" width="10.42578125" style="3" customWidth="1"/>
    <col min="9708" max="9955" width="10" style="3"/>
    <col min="9956" max="9956" width="38.5703125" style="3" customWidth="1"/>
    <col min="9957" max="9961" width="10.28515625" style="3" customWidth="1"/>
    <col min="9962" max="9962" width="10" style="3"/>
    <col min="9963" max="9963" width="10.42578125" style="3" customWidth="1"/>
    <col min="9964" max="10211" width="10" style="3"/>
    <col min="10212" max="10212" width="38.5703125" style="3" customWidth="1"/>
    <col min="10213" max="10217" width="10.28515625" style="3" customWidth="1"/>
    <col min="10218" max="10218" width="10" style="3"/>
    <col min="10219" max="10219" width="10.42578125" style="3" customWidth="1"/>
    <col min="10220" max="10467" width="10" style="3"/>
    <col min="10468" max="10468" width="38.5703125" style="3" customWidth="1"/>
    <col min="10469" max="10473" width="10.28515625" style="3" customWidth="1"/>
    <col min="10474" max="10474" width="10" style="3"/>
    <col min="10475" max="10475" width="10.42578125" style="3" customWidth="1"/>
    <col min="10476" max="10723" width="10" style="3"/>
    <col min="10724" max="10724" width="38.5703125" style="3" customWidth="1"/>
    <col min="10725" max="10729" width="10.28515625" style="3" customWidth="1"/>
    <col min="10730" max="10730" width="10" style="3"/>
    <col min="10731" max="10731" width="10.42578125" style="3" customWidth="1"/>
    <col min="10732" max="10979" width="10" style="3"/>
    <col min="10980" max="10980" width="38.5703125" style="3" customWidth="1"/>
    <col min="10981" max="10985" width="10.28515625" style="3" customWidth="1"/>
    <col min="10986" max="10986" width="10" style="3"/>
    <col min="10987" max="10987" width="10.42578125" style="3" customWidth="1"/>
    <col min="10988" max="11235" width="10" style="3"/>
    <col min="11236" max="11236" width="38.5703125" style="3" customWidth="1"/>
    <col min="11237" max="11241" width="10.28515625" style="3" customWidth="1"/>
    <col min="11242" max="11242" width="10" style="3"/>
    <col min="11243" max="11243" width="10.42578125" style="3" customWidth="1"/>
    <col min="11244" max="11491" width="10" style="3"/>
    <col min="11492" max="11492" width="38.5703125" style="3" customWidth="1"/>
    <col min="11493" max="11497" width="10.28515625" style="3" customWidth="1"/>
    <col min="11498" max="11498" width="10" style="3"/>
    <col min="11499" max="11499" width="10.42578125" style="3" customWidth="1"/>
    <col min="11500" max="11747" width="10" style="3"/>
    <col min="11748" max="11748" width="38.5703125" style="3" customWidth="1"/>
    <col min="11749" max="11753" width="10.28515625" style="3" customWidth="1"/>
    <col min="11754" max="11754" width="10" style="3"/>
    <col min="11755" max="11755" width="10.42578125" style="3" customWidth="1"/>
    <col min="11756" max="12003" width="10" style="3"/>
    <col min="12004" max="12004" width="38.5703125" style="3" customWidth="1"/>
    <col min="12005" max="12009" width="10.28515625" style="3" customWidth="1"/>
    <col min="12010" max="12010" width="10" style="3"/>
    <col min="12011" max="12011" width="10.42578125" style="3" customWidth="1"/>
    <col min="12012" max="12259" width="10" style="3"/>
    <col min="12260" max="12260" width="38.5703125" style="3" customWidth="1"/>
    <col min="12261" max="12265" width="10.28515625" style="3" customWidth="1"/>
    <col min="12266" max="12266" width="10" style="3"/>
    <col min="12267" max="12267" width="10.42578125" style="3" customWidth="1"/>
    <col min="12268" max="12515" width="10" style="3"/>
    <col min="12516" max="12516" width="38.5703125" style="3" customWidth="1"/>
    <col min="12517" max="12521" width="10.28515625" style="3" customWidth="1"/>
    <col min="12522" max="12522" width="10" style="3"/>
    <col min="12523" max="12523" width="10.42578125" style="3" customWidth="1"/>
    <col min="12524" max="12771" width="10" style="3"/>
    <col min="12772" max="12772" width="38.5703125" style="3" customWidth="1"/>
    <col min="12773" max="12777" width="10.28515625" style="3" customWidth="1"/>
    <col min="12778" max="12778" width="10" style="3"/>
    <col min="12779" max="12779" width="10.42578125" style="3" customWidth="1"/>
    <col min="12780" max="13027" width="10" style="3"/>
    <col min="13028" max="13028" width="38.5703125" style="3" customWidth="1"/>
    <col min="13029" max="13033" width="10.28515625" style="3" customWidth="1"/>
    <col min="13034" max="13034" width="10" style="3"/>
    <col min="13035" max="13035" width="10.42578125" style="3" customWidth="1"/>
    <col min="13036" max="13283" width="10" style="3"/>
    <col min="13284" max="13284" width="38.5703125" style="3" customWidth="1"/>
    <col min="13285" max="13289" width="10.28515625" style="3" customWidth="1"/>
    <col min="13290" max="13290" width="10" style="3"/>
    <col min="13291" max="13291" width="10.42578125" style="3" customWidth="1"/>
    <col min="13292" max="13539" width="10" style="3"/>
    <col min="13540" max="13540" width="38.5703125" style="3" customWidth="1"/>
    <col min="13541" max="13545" width="10.28515625" style="3" customWidth="1"/>
    <col min="13546" max="13546" width="10" style="3"/>
    <col min="13547" max="13547" width="10.42578125" style="3" customWidth="1"/>
    <col min="13548" max="13795" width="10" style="3"/>
    <col min="13796" max="13796" width="38.5703125" style="3" customWidth="1"/>
    <col min="13797" max="13801" width="10.28515625" style="3" customWidth="1"/>
    <col min="13802" max="13802" width="10" style="3"/>
    <col min="13803" max="13803" width="10.42578125" style="3" customWidth="1"/>
    <col min="13804" max="14051" width="10" style="3"/>
    <col min="14052" max="14052" width="38.5703125" style="3" customWidth="1"/>
    <col min="14053" max="14057" width="10.28515625" style="3" customWidth="1"/>
    <col min="14058" max="14058" width="10" style="3"/>
    <col min="14059" max="14059" width="10.42578125" style="3" customWidth="1"/>
    <col min="14060" max="14307" width="10" style="3"/>
    <col min="14308" max="14308" width="38.5703125" style="3" customWidth="1"/>
    <col min="14309" max="14313" width="10.28515625" style="3" customWidth="1"/>
    <col min="14314" max="14314" width="10" style="3"/>
    <col min="14315" max="14315" width="10.42578125" style="3" customWidth="1"/>
    <col min="14316" max="14563" width="10" style="3"/>
    <col min="14564" max="14564" width="38.5703125" style="3" customWidth="1"/>
    <col min="14565" max="14569" width="10.28515625" style="3" customWidth="1"/>
    <col min="14570" max="14570" width="10" style="3"/>
    <col min="14571" max="14571" width="10.42578125" style="3" customWidth="1"/>
    <col min="14572" max="14819" width="10" style="3"/>
    <col min="14820" max="14820" width="38.5703125" style="3" customWidth="1"/>
    <col min="14821" max="14825" width="10.28515625" style="3" customWidth="1"/>
    <col min="14826" max="14826" width="10" style="3"/>
    <col min="14827" max="14827" width="10.42578125" style="3" customWidth="1"/>
    <col min="14828" max="15075" width="10" style="3"/>
    <col min="15076" max="15076" width="38.5703125" style="3" customWidth="1"/>
    <col min="15077" max="15081" width="10.28515625" style="3" customWidth="1"/>
    <col min="15082" max="15082" width="10" style="3"/>
    <col min="15083" max="15083" width="10.42578125" style="3" customWidth="1"/>
    <col min="15084" max="15331" width="10" style="3"/>
    <col min="15332" max="15332" width="38.5703125" style="3" customWidth="1"/>
    <col min="15333" max="15337" width="10.28515625" style="3" customWidth="1"/>
    <col min="15338" max="15338" width="10" style="3"/>
    <col min="15339" max="15339" width="10.42578125" style="3" customWidth="1"/>
    <col min="15340" max="15587" width="10" style="3"/>
    <col min="15588" max="15588" width="38.5703125" style="3" customWidth="1"/>
    <col min="15589" max="15593" width="10.28515625" style="3" customWidth="1"/>
    <col min="15594" max="15594" width="10" style="3"/>
    <col min="15595" max="15595" width="10.42578125" style="3" customWidth="1"/>
    <col min="15596" max="15843" width="10" style="3"/>
    <col min="15844" max="15844" width="38.5703125" style="3" customWidth="1"/>
    <col min="15845" max="15849" width="10.28515625" style="3" customWidth="1"/>
    <col min="15850" max="15850" width="10" style="3"/>
    <col min="15851" max="15851" width="10.42578125" style="3" customWidth="1"/>
    <col min="15852" max="16099" width="10" style="3"/>
    <col min="16100" max="16100" width="38.5703125" style="3" customWidth="1"/>
    <col min="16101" max="16105" width="10.28515625" style="3" customWidth="1"/>
    <col min="16106" max="16106" width="10" style="3"/>
    <col min="16107" max="16107" width="10.42578125" style="3" customWidth="1"/>
    <col min="16108" max="16384" width="10" style="3"/>
  </cols>
  <sheetData>
    <row r="1" spans="1:22" s="31" customFormat="1" ht="18">
      <c r="A1" s="5" t="s">
        <v>26</v>
      </c>
    </row>
    <row r="2" spans="1:22" s="23" customFormat="1" ht="15.75" customHeight="1">
      <c r="A2" s="111" t="s">
        <v>45</v>
      </c>
      <c r="B2" s="112"/>
      <c r="C2" s="112"/>
      <c r="D2" s="112"/>
      <c r="E2" s="112"/>
      <c r="F2" s="112"/>
      <c r="G2" s="112"/>
      <c r="H2" s="112"/>
      <c r="I2" s="112"/>
      <c r="J2" s="112"/>
      <c r="K2" s="112"/>
      <c r="L2" s="112"/>
      <c r="M2" s="112"/>
      <c r="N2" s="112"/>
      <c r="O2" s="112"/>
      <c r="P2" s="112"/>
      <c r="Q2" s="112"/>
      <c r="R2" s="112"/>
      <c r="S2" s="112"/>
      <c r="V2" s="44"/>
    </row>
    <row r="3" spans="1:22" s="23" customFormat="1" ht="28.5" customHeight="1">
      <c r="A3" s="112"/>
      <c r="B3" s="112"/>
      <c r="C3" s="112"/>
      <c r="D3" s="112"/>
      <c r="E3" s="112"/>
      <c r="F3" s="112"/>
      <c r="G3" s="112"/>
      <c r="H3" s="112"/>
      <c r="I3" s="112"/>
      <c r="J3" s="112"/>
      <c r="K3" s="112"/>
      <c r="L3" s="112"/>
      <c r="M3" s="112"/>
      <c r="N3" s="112"/>
      <c r="O3" s="112"/>
      <c r="P3" s="112"/>
      <c r="Q3" s="112"/>
      <c r="R3" s="112"/>
      <c r="S3" s="112"/>
      <c r="V3" s="44"/>
    </row>
    <row r="4" spans="1:22" ht="15" hidden="1" customHeight="1">
      <c r="A4" s="112"/>
      <c r="B4" s="112"/>
      <c r="C4" s="112"/>
      <c r="D4" s="112"/>
      <c r="E4" s="112"/>
      <c r="F4" s="112"/>
      <c r="G4" s="112"/>
      <c r="H4" s="112"/>
      <c r="I4" s="112"/>
      <c r="J4" s="112"/>
      <c r="K4" s="112"/>
      <c r="L4" s="112"/>
      <c r="M4" s="112"/>
      <c r="N4" s="112"/>
      <c r="O4" s="112"/>
      <c r="P4" s="112"/>
      <c r="Q4" s="112"/>
      <c r="R4" s="112"/>
      <c r="S4" s="112"/>
    </row>
    <row r="5" spans="1:22" s="56" customFormat="1">
      <c r="A5" s="94"/>
      <c r="B5" s="94"/>
      <c r="C5" s="94"/>
      <c r="D5" s="94"/>
      <c r="E5" s="94"/>
      <c r="F5" s="94"/>
      <c r="G5" s="94"/>
      <c r="H5" s="94"/>
      <c r="I5" s="94"/>
      <c r="J5" s="94"/>
      <c r="K5" s="94"/>
      <c r="L5" s="94"/>
      <c r="M5" s="94"/>
      <c r="N5" s="94"/>
      <c r="O5" s="94"/>
      <c r="P5" s="94"/>
      <c r="Q5" s="94"/>
      <c r="R5" s="94"/>
      <c r="S5" s="94"/>
    </row>
    <row r="6" spans="1:22" s="56" customFormat="1" ht="21.75" customHeight="1">
      <c r="A6" s="94"/>
      <c r="B6" s="94"/>
      <c r="C6" s="94"/>
      <c r="D6" s="94"/>
      <c r="E6" s="94"/>
      <c r="F6" s="94"/>
      <c r="G6" s="94"/>
      <c r="H6" s="94"/>
      <c r="I6" s="94"/>
      <c r="J6" s="94"/>
      <c r="K6" s="94"/>
      <c r="L6" s="94"/>
      <c r="M6" s="94"/>
      <c r="N6" s="94"/>
      <c r="O6" s="94"/>
      <c r="P6" s="94"/>
      <c r="Q6" s="94"/>
      <c r="R6" s="94"/>
      <c r="S6" s="94"/>
    </row>
    <row r="7" spans="1:22" s="56" customFormat="1" ht="21.75" customHeight="1">
      <c r="A7" s="94"/>
      <c r="B7" s="94"/>
      <c r="C7" s="94"/>
      <c r="D7" s="94"/>
      <c r="E7" s="94"/>
      <c r="F7" s="94"/>
      <c r="G7" s="94"/>
      <c r="H7" s="94"/>
      <c r="I7" s="94"/>
      <c r="J7" s="94"/>
      <c r="K7" s="94"/>
      <c r="L7" s="94"/>
      <c r="M7" s="94"/>
      <c r="N7" s="94"/>
      <c r="O7" s="94"/>
      <c r="P7" s="94"/>
      <c r="Q7" s="94"/>
      <c r="R7" s="94"/>
      <c r="S7" s="94"/>
    </row>
    <row r="8" spans="1:22" s="56" customFormat="1" ht="21.75" customHeight="1">
      <c r="A8" s="94"/>
      <c r="B8" s="94"/>
      <c r="C8" s="94"/>
      <c r="D8" s="94"/>
      <c r="E8" s="94"/>
      <c r="F8" s="94"/>
      <c r="G8" s="94"/>
      <c r="H8" s="94"/>
      <c r="I8" s="94"/>
      <c r="J8" s="94"/>
      <c r="K8" s="94"/>
      <c r="L8" s="94"/>
      <c r="M8" s="94"/>
      <c r="N8" s="94"/>
      <c r="O8" s="94"/>
      <c r="P8" s="94"/>
      <c r="Q8" s="94"/>
      <c r="R8" s="94"/>
      <c r="S8" s="94"/>
    </row>
    <row r="9" spans="1:22" s="54" customFormat="1" ht="15.75" thickBot="1">
      <c r="A9" s="24"/>
      <c r="B9" s="24"/>
      <c r="C9" s="24"/>
      <c r="D9" s="24"/>
      <c r="E9" s="24"/>
      <c r="F9" s="24"/>
      <c r="G9" s="24"/>
      <c r="H9" s="24"/>
      <c r="I9" s="24"/>
      <c r="J9" s="24"/>
      <c r="K9" s="24"/>
      <c r="L9" s="24"/>
      <c r="M9" s="24"/>
      <c r="N9" s="24"/>
      <c r="O9" s="24"/>
      <c r="P9" s="24"/>
      <c r="Q9" s="24"/>
      <c r="R9" s="24"/>
      <c r="S9" s="24"/>
    </row>
    <row r="10" spans="1:22" s="54" customFormat="1" ht="17.25" thickTop="1" thickBot="1">
      <c r="A10" s="55" t="s">
        <v>22</v>
      </c>
      <c r="B10" s="116"/>
      <c r="C10" s="117"/>
      <c r="D10" s="118"/>
      <c r="E10" s="79"/>
      <c r="F10" s="79"/>
      <c r="H10" s="24"/>
      <c r="I10" s="24"/>
      <c r="J10" s="24"/>
      <c r="K10" s="24"/>
      <c r="L10" s="57"/>
      <c r="M10" s="24"/>
      <c r="N10" s="24"/>
      <c r="O10" s="24"/>
      <c r="P10" s="24"/>
      <c r="Q10" s="24"/>
      <c r="R10" s="24"/>
      <c r="S10" s="24"/>
    </row>
    <row r="11" spans="1:22" s="54" customFormat="1" ht="17.25" thickTop="1" thickBot="1">
      <c r="A11" s="55" t="s">
        <v>23</v>
      </c>
      <c r="B11" s="116"/>
      <c r="C11" s="117"/>
      <c r="D11" s="118"/>
      <c r="E11" s="79"/>
      <c r="F11" s="79"/>
      <c r="H11" s="24"/>
      <c r="I11" s="24"/>
      <c r="J11" s="24"/>
      <c r="K11" s="24"/>
      <c r="L11" s="58"/>
      <c r="M11" s="24"/>
      <c r="N11" s="77"/>
      <c r="O11" s="77"/>
      <c r="P11" s="77"/>
      <c r="Q11" s="24"/>
      <c r="R11" s="24"/>
      <c r="S11" s="24"/>
    </row>
    <row r="12" spans="1:22" s="54" customFormat="1" ht="17.25" thickTop="1" thickBot="1">
      <c r="A12" s="60" t="s">
        <v>52</v>
      </c>
      <c r="B12" s="116"/>
      <c r="C12" s="117"/>
      <c r="D12" s="118"/>
      <c r="E12" s="79"/>
      <c r="F12" s="79"/>
      <c r="H12" s="24"/>
      <c r="I12" s="24"/>
      <c r="J12" s="24"/>
      <c r="K12" s="24"/>
      <c r="L12" s="58"/>
      <c r="M12" s="24"/>
      <c r="N12" s="77"/>
      <c r="O12" s="77"/>
      <c r="P12" s="77"/>
      <c r="Q12" s="24"/>
      <c r="R12" s="24"/>
      <c r="S12" s="24"/>
    </row>
    <row r="13" spans="1:22" s="54" customFormat="1" ht="17.25" thickTop="1" thickBot="1">
      <c r="A13" s="76" t="s">
        <v>51</v>
      </c>
      <c r="B13" s="113"/>
      <c r="C13" s="114"/>
      <c r="D13" s="115"/>
      <c r="E13" s="79"/>
      <c r="F13" s="79"/>
      <c r="H13" s="24"/>
      <c r="I13" s="24"/>
      <c r="J13" s="24"/>
      <c r="K13" s="24"/>
      <c r="L13" s="58"/>
      <c r="M13" s="24"/>
      <c r="N13" s="24"/>
      <c r="O13" s="24"/>
      <c r="P13" s="24"/>
      <c r="Q13" s="24"/>
      <c r="R13" s="24"/>
      <c r="S13" s="24"/>
    </row>
    <row r="14" spans="1:22" s="54" customFormat="1" ht="17.25" thickTop="1" thickBot="1">
      <c r="A14" s="62" t="s">
        <v>27</v>
      </c>
      <c r="B14" s="105"/>
      <c r="C14" s="106"/>
      <c r="D14" s="107"/>
      <c r="E14" s="80"/>
      <c r="F14" s="80"/>
      <c r="G14" s="51" t="s">
        <v>30</v>
      </c>
      <c r="H14" s="61"/>
      <c r="I14" s="61"/>
      <c r="J14" s="61"/>
      <c r="K14" s="24"/>
      <c r="L14" s="58"/>
      <c r="M14" s="24"/>
      <c r="N14" s="24"/>
      <c r="O14" s="24"/>
      <c r="P14" s="24"/>
      <c r="Q14" s="24"/>
      <c r="R14" s="24"/>
      <c r="S14" s="24"/>
    </row>
    <row r="15" spans="1:22" s="54" customFormat="1" ht="15.75" customHeight="1" thickTop="1" thickBot="1">
      <c r="A15" s="63" t="s">
        <v>28</v>
      </c>
      <c r="B15" s="105"/>
      <c r="C15" s="119"/>
      <c r="D15" s="120"/>
      <c r="E15" s="81"/>
      <c r="F15" s="81"/>
      <c r="G15" s="51" t="s">
        <v>30</v>
      </c>
      <c r="H15" s="61"/>
      <c r="I15" s="61"/>
      <c r="J15" s="61"/>
      <c r="K15" s="24"/>
      <c r="L15" s="24"/>
      <c r="M15" s="24"/>
      <c r="N15" s="24"/>
      <c r="O15" s="24"/>
      <c r="P15" s="24"/>
      <c r="Q15" s="24"/>
      <c r="R15" s="24"/>
      <c r="S15" s="24"/>
    </row>
    <row r="16" spans="1:22" s="54" customFormat="1" ht="15.75" thickTop="1">
      <c r="A16" s="24"/>
      <c r="B16" s="24"/>
      <c r="C16" s="24"/>
      <c r="D16" s="24"/>
      <c r="E16" s="24"/>
      <c r="F16" s="24"/>
      <c r="G16" s="24"/>
      <c r="H16" s="24"/>
      <c r="I16" s="24"/>
      <c r="J16" s="24"/>
      <c r="K16" s="24"/>
      <c r="L16" s="24"/>
      <c r="M16" s="24"/>
      <c r="N16" s="24"/>
      <c r="O16" s="24"/>
      <c r="P16" s="24"/>
      <c r="Q16" s="24"/>
      <c r="R16" s="24"/>
      <c r="S16" s="24"/>
    </row>
    <row r="17" spans="1:33" ht="16.149999999999999" customHeight="1">
      <c r="AB17" s="56"/>
      <c r="AC17" s="56"/>
      <c r="AD17" s="56"/>
      <c r="AE17" s="56"/>
      <c r="AF17" s="56"/>
      <c r="AG17" s="56"/>
    </row>
    <row r="18" spans="1:33" ht="15.75">
      <c r="A18" s="121" t="s">
        <v>5</v>
      </c>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94"/>
      <c r="AC18" s="94"/>
      <c r="AD18" s="56"/>
      <c r="AE18" s="56"/>
      <c r="AF18" s="56"/>
      <c r="AG18" s="56"/>
    </row>
    <row r="19" spans="1:33" s="6" customFormat="1" ht="17.25" customHeight="1">
      <c r="A19" s="11" t="s">
        <v>8</v>
      </c>
      <c r="B19" s="11">
        <f>B14</f>
        <v>0</v>
      </c>
      <c r="C19" s="11">
        <f>B19+1</f>
        <v>1</v>
      </c>
      <c r="D19" s="11">
        <f t="shared" ref="D19:AC19" si="0">C19+1</f>
        <v>2</v>
      </c>
      <c r="E19" s="11">
        <f t="shared" ref="E19" si="1">D19+1</f>
        <v>3</v>
      </c>
      <c r="F19" s="11">
        <f t="shared" ref="F19" si="2">E19+1</f>
        <v>4</v>
      </c>
      <c r="G19" s="11">
        <f t="shared" ref="G19" si="3">F19+1</f>
        <v>5</v>
      </c>
      <c r="H19" s="11">
        <f t="shared" si="0"/>
        <v>6</v>
      </c>
      <c r="I19" s="11">
        <f t="shared" si="0"/>
        <v>7</v>
      </c>
      <c r="J19" s="11">
        <f t="shared" si="0"/>
        <v>8</v>
      </c>
      <c r="K19" s="11">
        <f t="shared" si="0"/>
        <v>9</v>
      </c>
      <c r="L19" s="11">
        <f t="shared" si="0"/>
        <v>10</v>
      </c>
      <c r="M19" s="11">
        <f t="shared" si="0"/>
        <v>11</v>
      </c>
      <c r="N19" s="11">
        <f t="shared" si="0"/>
        <v>12</v>
      </c>
      <c r="O19" s="11">
        <f t="shared" si="0"/>
        <v>13</v>
      </c>
      <c r="P19" s="11">
        <f t="shared" si="0"/>
        <v>14</v>
      </c>
      <c r="Q19" s="11">
        <f t="shared" si="0"/>
        <v>15</v>
      </c>
      <c r="R19" s="11">
        <f t="shared" si="0"/>
        <v>16</v>
      </c>
      <c r="S19" s="11">
        <f t="shared" si="0"/>
        <v>17</v>
      </c>
      <c r="T19" s="11">
        <f t="shared" si="0"/>
        <v>18</v>
      </c>
      <c r="U19" s="11">
        <f t="shared" si="0"/>
        <v>19</v>
      </c>
      <c r="V19" s="11">
        <f t="shared" si="0"/>
        <v>20</v>
      </c>
      <c r="W19" s="11">
        <f t="shared" si="0"/>
        <v>21</v>
      </c>
      <c r="X19" s="11">
        <f t="shared" si="0"/>
        <v>22</v>
      </c>
      <c r="Y19" s="11">
        <f t="shared" si="0"/>
        <v>23</v>
      </c>
      <c r="Z19" s="11">
        <f t="shared" si="0"/>
        <v>24</v>
      </c>
      <c r="AA19" s="11">
        <f t="shared" si="0"/>
        <v>25</v>
      </c>
      <c r="AB19" s="11">
        <f t="shared" si="0"/>
        <v>26</v>
      </c>
      <c r="AC19" s="11">
        <f t="shared" si="0"/>
        <v>27</v>
      </c>
      <c r="AD19" s="56"/>
      <c r="AE19" s="56"/>
      <c r="AF19" s="56"/>
      <c r="AG19" s="56"/>
    </row>
    <row r="20" spans="1:33" s="6" customFormat="1" ht="17.25" customHeight="1">
      <c r="A20" s="11" t="s">
        <v>16</v>
      </c>
      <c r="B20" s="11">
        <f t="shared" ref="B20:I20" si="4">B42</f>
        <v>0</v>
      </c>
      <c r="C20" s="11">
        <f t="shared" si="4"/>
        <v>0</v>
      </c>
      <c r="D20" s="11">
        <f t="shared" si="4"/>
        <v>0</v>
      </c>
      <c r="E20" s="11">
        <f t="shared" si="4"/>
        <v>0</v>
      </c>
      <c r="F20" s="11">
        <f t="shared" si="4"/>
        <v>0</v>
      </c>
      <c r="G20" s="11">
        <f t="shared" si="4"/>
        <v>0</v>
      </c>
      <c r="H20" s="65">
        <f t="shared" si="4"/>
        <v>0</v>
      </c>
      <c r="I20" s="65">
        <f t="shared" si="4"/>
        <v>0</v>
      </c>
      <c r="J20" s="65"/>
      <c r="K20" s="65"/>
      <c r="L20" s="65"/>
      <c r="M20" s="65"/>
      <c r="N20" s="65"/>
      <c r="O20" s="65"/>
      <c r="P20" s="65"/>
      <c r="Q20" s="65"/>
      <c r="R20" s="65"/>
      <c r="S20" s="65"/>
      <c r="T20" s="65"/>
      <c r="U20" s="65"/>
      <c r="V20" s="65"/>
      <c r="W20" s="65"/>
      <c r="X20" s="65"/>
      <c r="Y20" s="65"/>
      <c r="Z20" s="65"/>
      <c r="AA20" s="65"/>
      <c r="AB20" s="65"/>
      <c r="AC20" s="65"/>
      <c r="AD20" s="56"/>
      <c r="AE20" s="56"/>
      <c r="AF20" s="56"/>
      <c r="AG20" s="56"/>
    </row>
    <row r="21" spans="1:33" s="6" customFormat="1" ht="17.25" customHeight="1">
      <c r="A21" s="11" t="s">
        <v>41</v>
      </c>
      <c r="B21" s="65">
        <f>B53</f>
        <v>0</v>
      </c>
      <c r="C21" s="65">
        <f t="shared" ref="C21:I21" si="5">C53</f>
        <v>0</v>
      </c>
      <c r="D21" s="65">
        <f t="shared" si="5"/>
        <v>0</v>
      </c>
      <c r="E21" s="65">
        <f t="shared" si="5"/>
        <v>0</v>
      </c>
      <c r="F21" s="65">
        <f t="shared" si="5"/>
        <v>0</v>
      </c>
      <c r="G21" s="65">
        <f t="shared" si="5"/>
        <v>0</v>
      </c>
      <c r="H21" s="65">
        <f t="shared" si="5"/>
        <v>0</v>
      </c>
      <c r="I21" s="65">
        <f t="shared" si="5"/>
        <v>0</v>
      </c>
      <c r="J21" s="11"/>
      <c r="K21" s="11"/>
      <c r="L21" s="11"/>
      <c r="M21" s="11"/>
      <c r="N21" s="11"/>
      <c r="O21" s="11"/>
      <c r="P21" s="11"/>
      <c r="Q21" s="11"/>
      <c r="R21" s="11"/>
      <c r="S21" s="11"/>
      <c r="T21" s="11"/>
      <c r="U21" s="11"/>
      <c r="V21" s="11"/>
      <c r="W21" s="11"/>
      <c r="X21" s="11"/>
      <c r="Y21" s="11"/>
      <c r="Z21" s="11"/>
      <c r="AA21" s="11"/>
      <c r="AB21" s="11"/>
      <c r="AC21" s="11"/>
      <c r="AD21" s="56"/>
      <c r="AE21" s="56"/>
      <c r="AF21" s="56"/>
      <c r="AG21" s="56"/>
    </row>
    <row r="22" spans="1:33" s="32" customFormat="1" ht="15.75">
      <c r="A22" s="10" t="s">
        <v>17</v>
      </c>
      <c r="B22" s="42">
        <f>B105</f>
        <v>0</v>
      </c>
      <c r="C22" s="42">
        <f>C105</f>
        <v>0</v>
      </c>
      <c r="D22" s="42">
        <f t="shared" ref="D22:AA22" si="6">D105</f>
        <v>0</v>
      </c>
      <c r="E22" s="42">
        <f t="shared" si="6"/>
        <v>0</v>
      </c>
      <c r="F22" s="42">
        <f t="shared" si="6"/>
        <v>0</v>
      </c>
      <c r="G22" s="42">
        <f t="shared" si="6"/>
        <v>0</v>
      </c>
      <c r="H22" s="42">
        <f t="shared" si="6"/>
        <v>0</v>
      </c>
      <c r="I22" s="42">
        <f t="shared" si="6"/>
        <v>0</v>
      </c>
      <c r="J22" s="42">
        <f t="shared" si="6"/>
        <v>0</v>
      </c>
      <c r="K22" s="42">
        <f t="shared" si="6"/>
        <v>0</v>
      </c>
      <c r="L22" s="42">
        <f t="shared" si="6"/>
        <v>0</v>
      </c>
      <c r="M22" s="42">
        <f t="shared" si="6"/>
        <v>0</v>
      </c>
      <c r="N22" s="42">
        <f t="shared" si="6"/>
        <v>0</v>
      </c>
      <c r="O22" s="42">
        <f t="shared" si="6"/>
        <v>0</v>
      </c>
      <c r="P22" s="42">
        <f t="shared" si="6"/>
        <v>0</v>
      </c>
      <c r="Q22" s="42">
        <f t="shared" si="6"/>
        <v>0</v>
      </c>
      <c r="R22" s="42">
        <f t="shared" si="6"/>
        <v>0</v>
      </c>
      <c r="S22" s="42">
        <f t="shared" si="6"/>
        <v>0</v>
      </c>
      <c r="T22" s="42">
        <f t="shared" si="6"/>
        <v>0</v>
      </c>
      <c r="U22" s="42">
        <f t="shared" si="6"/>
        <v>0</v>
      </c>
      <c r="V22" s="42">
        <f t="shared" si="6"/>
        <v>0</v>
      </c>
      <c r="W22" s="42">
        <f t="shared" si="6"/>
        <v>0</v>
      </c>
      <c r="X22" s="42">
        <f t="shared" si="6"/>
        <v>0</v>
      </c>
      <c r="Y22" s="42">
        <f t="shared" si="6"/>
        <v>0</v>
      </c>
      <c r="Z22" s="42">
        <f t="shared" si="6"/>
        <v>0</v>
      </c>
      <c r="AA22" s="42">
        <f t="shared" si="6"/>
        <v>0</v>
      </c>
      <c r="AB22" s="42">
        <f t="shared" ref="AB22:AC22" si="7">AB105</f>
        <v>0</v>
      </c>
      <c r="AC22" s="42">
        <f t="shared" si="7"/>
        <v>0</v>
      </c>
      <c r="AD22" s="56"/>
      <c r="AE22" s="56"/>
      <c r="AF22" s="56"/>
      <c r="AG22" s="56"/>
    </row>
    <row r="23" spans="1:33" s="32" customFormat="1" ht="17.25" customHeight="1">
      <c r="A23" s="10" t="s">
        <v>18</v>
      </c>
      <c r="B23" s="42">
        <f>B82</f>
        <v>0</v>
      </c>
      <c r="C23" s="42">
        <f>C82</f>
        <v>0</v>
      </c>
      <c r="D23" s="42">
        <f t="shared" ref="D23:AA23" si="8">D82</f>
        <v>0</v>
      </c>
      <c r="E23" s="42">
        <f t="shared" si="8"/>
        <v>0</v>
      </c>
      <c r="F23" s="42">
        <f t="shared" si="8"/>
        <v>0</v>
      </c>
      <c r="G23" s="42">
        <f t="shared" si="8"/>
        <v>0</v>
      </c>
      <c r="H23" s="42">
        <f t="shared" si="8"/>
        <v>0</v>
      </c>
      <c r="I23" s="42">
        <f t="shared" si="8"/>
        <v>0</v>
      </c>
      <c r="J23" s="42">
        <f t="shared" si="8"/>
        <v>0</v>
      </c>
      <c r="K23" s="42">
        <f t="shared" si="8"/>
        <v>0</v>
      </c>
      <c r="L23" s="42">
        <f t="shared" si="8"/>
        <v>0</v>
      </c>
      <c r="M23" s="42">
        <f t="shared" si="8"/>
        <v>0</v>
      </c>
      <c r="N23" s="42">
        <f t="shared" si="8"/>
        <v>0</v>
      </c>
      <c r="O23" s="42">
        <f t="shared" si="8"/>
        <v>0</v>
      </c>
      <c r="P23" s="42">
        <f t="shared" si="8"/>
        <v>0</v>
      </c>
      <c r="Q23" s="42">
        <f t="shared" si="8"/>
        <v>0</v>
      </c>
      <c r="R23" s="42">
        <f t="shared" si="8"/>
        <v>0</v>
      </c>
      <c r="S23" s="42">
        <f t="shared" si="8"/>
        <v>0</v>
      </c>
      <c r="T23" s="42">
        <f t="shared" si="8"/>
        <v>0</v>
      </c>
      <c r="U23" s="42">
        <f t="shared" si="8"/>
        <v>0</v>
      </c>
      <c r="V23" s="42">
        <f t="shared" si="8"/>
        <v>0</v>
      </c>
      <c r="W23" s="42">
        <f t="shared" si="8"/>
        <v>0</v>
      </c>
      <c r="X23" s="42">
        <f t="shared" si="8"/>
        <v>0</v>
      </c>
      <c r="Y23" s="42">
        <f t="shared" si="8"/>
        <v>0</v>
      </c>
      <c r="Z23" s="42">
        <f t="shared" si="8"/>
        <v>0</v>
      </c>
      <c r="AA23" s="42">
        <f t="shared" si="8"/>
        <v>0</v>
      </c>
      <c r="AB23" s="42">
        <f t="shared" ref="AB23:AC23" si="9">AB82</f>
        <v>0</v>
      </c>
      <c r="AC23" s="42">
        <f t="shared" si="9"/>
        <v>0</v>
      </c>
      <c r="AD23" s="56"/>
      <c r="AE23" s="56"/>
      <c r="AF23" s="56"/>
      <c r="AG23" s="56"/>
    </row>
    <row r="24" spans="1:33" s="32" customFormat="1" ht="15.75">
      <c r="A24" s="10" t="s">
        <v>3</v>
      </c>
      <c r="B24" s="28">
        <f>B22-B23</f>
        <v>0</v>
      </c>
      <c r="C24" s="28">
        <f t="shared" ref="C24:AA24" si="10">C22-C23</f>
        <v>0</v>
      </c>
      <c r="D24" s="28">
        <f t="shared" si="10"/>
        <v>0</v>
      </c>
      <c r="E24" s="28">
        <f t="shared" si="10"/>
        <v>0</v>
      </c>
      <c r="F24" s="28">
        <f t="shared" si="10"/>
        <v>0</v>
      </c>
      <c r="G24" s="28">
        <f t="shared" si="10"/>
        <v>0</v>
      </c>
      <c r="H24" s="28">
        <f t="shared" si="10"/>
        <v>0</v>
      </c>
      <c r="I24" s="28">
        <f t="shared" si="10"/>
        <v>0</v>
      </c>
      <c r="J24" s="28">
        <f t="shared" si="10"/>
        <v>0</v>
      </c>
      <c r="K24" s="28">
        <f t="shared" si="10"/>
        <v>0</v>
      </c>
      <c r="L24" s="28">
        <f t="shared" si="10"/>
        <v>0</v>
      </c>
      <c r="M24" s="28">
        <f t="shared" si="10"/>
        <v>0</v>
      </c>
      <c r="N24" s="28">
        <f t="shared" si="10"/>
        <v>0</v>
      </c>
      <c r="O24" s="28">
        <f t="shared" si="10"/>
        <v>0</v>
      </c>
      <c r="P24" s="28">
        <f t="shared" si="10"/>
        <v>0</v>
      </c>
      <c r="Q24" s="28">
        <f t="shared" si="10"/>
        <v>0</v>
      </c>
      <c r="R24" s="28">
        <f t="shared" si="10"/>
        <v>0</v>
      </c>
      <c r="S24" s="28">
        <f t="shared" si="10"/>
        <v>0</v>
      </c>
      <c r="T24" s="28">
        <f t="shared" si="10"/>
        <v>0</v>
      </c>
      <c r="U24" s="28">
        <f t="shared" si="10"/>
        <v>0</v>
      </c>
      <c r="V24" s="28">
        <f t="shared" si="10"/>
        <v>0</v>
      </c>
      <c r="W24" s="28">
        <f t="shared" si="10"/>
        <v>0</v>
      </c>
      <c r="X24" s="28">
        <f t="shared" si="10"/>
        <v>0</v>
      </c>
      <c r="Y24" s="28">
        <f t="shared" si="10"/>
        <v>0</v>
      </c>
      <c r="Z24" s="28">
        <f t="shared" si="10"/>
        <v>0</v>
      </c>
      <c r="AA24" s="28">
        <f t="shared" si="10"/>
        <v>0</v>
      </c>
      <c r="AB24" s="28">
        <f t="shared" ref="AB24:AC24" si="11">AB22-AB23</f>
        <v>0</v>
      </c>
      <c r="AC24" s="28">
        <f t="shared" si="11"/>
        <v>0</v>
      </c>
      <c r="AD24" s="3"/>
      <c r="AE24" s="3"/>
    </row>
    <row r="25" spans="1:33" s="20" customFormat="1" ht="18" customHeight="1">
      <c r="A25" s="10" t="s">
        <v>29</v>
      </c>
      <c r="B25" s="45">
        <f t="shared" ref="B25:AB25" si="12">IF($B15&gt;B19,((1+$D$31)^ABS(B19-$B$15)),(1/(1+$D$31)^ABS(B19-$B$15)))</f>
        <v>1</v>
      </c>
      <c r="C25" s="45">
        <f t="shared" si="12"/>
        <v>0.92592592592592582</v>
      </c>
      <c r="D25" s="45">
        <f t="shared" si="12"/>
        <v>0.85733882030178321</v>
      </c>
      <c r="E25" s="45">
        <f t="shared" si="12"/>
        <v>0.79383224102016958</v>
      </c>
      <c r="F25" s="45">
        <f t="shared" si="12"/>
        <v>0.73502985279645328</v>
      </c>
      <c r="G25" s="45">
        <f t="shared" si="12"/>
        <v>0.68058319703375303</v>
      </c>
      <c r="H25" s="45">
        <f t="shared" si="12"/>
        <v>0.63016962688310452</v>
      </c>
      <c r="I25" s="45">
        <f t="shared" si="12"/>
        <v>0.58349039526213387</v>
      </c>
      <c r="J25" s="45">
        <f t="shared" si="12"/>
        <v>0.54026888450197574</v>
      </c>
      <c r="K25" s="45">
        <f t="shared" si="12"/>
        <v>0.50024896713145905</v>
      </c>
      <c r="L25" s="45">
        <f t="shared" si="12"/>
        <v>0.46319348808468425</v>
      </c>
      <c r="M25" s="45">
        <f t="shared" si="12"/>
        <v>0.42888285933767062</v>
      </c>
      <c r="N25" s="45">
        <f t="shared" si="12"/>
        <v>0.39711375864599124</v>
      </c>
      <c r="O25" s="45">
        <f t="shared" si="12"/>
        <v>0.36769792467221413</v>
      </c>
      <c r="P25" s="45">
        <f t="shared" si="12"/>
        <v>0.34046104136316119</v>
      </c>
      <c r="Q25" s="45">
        <f t="shared" si="12"/>
        <v>0.31524170496588994</v>
      </c>
      <c r="R25" s="45">
        <f t="shared" si="12"/>
        <v>0.29189046756100923</v>
      </c>
      <c r="S25" s="45">
        <f t="shared" si="12"/>
        <v>0.27026895144537894</v>
      </c>
      <c r="T25" s="45">
        <f t="shared" si="12"/>
        <v>0.25024902911609154</v>
      </c>
      <c r="U25" s="45">
        <f t="shared" si="12"/>
        <v>0.23171206399638106</v>
      </c>
      <c r="V25" s="45">
        <f t="shared" si="12"/>
        <v>0.21454820740405653</v>
      </c>
      <c r="W25" s="45">
        <f t="shared" si="12"/>
        <v>0.19865574759634863</v>
      </c>
      <c r="X25" s="45">
        <f t="shared" si="12"/>
        <v>0.18394050703365611</v>
      </c>
      <c r="Y25" s="45">
        <f t="shared" si="12"/>
        <v>0.17031528429042234</v>
      </c>
      <c r="Z25" s="45">
        <f t="shared" si="12"/>
        <v>0.1576993373059466</v>
      </c>
      <c r="AA25" s="45">
        <f t="shared" si="12"/>
        <v>0.1460179049129135</v>
      </c>
      <c r="AB25" s="45">
        <f t="shared" si="12"/>
        <v>0.13520176380825324</v>
      </c>
      <c r="AC25" s="45">
        <f t="shared" ref="AC25" si="13">IF($B15&gt;AC19,((1+$D$31)^ABS(AC19-$B$15)),(1/(1+$D$31)^ABS(AC19-$B$15)))</f>
        <v>0.12518681834097523</v>
      </c>
    </row>
    <row r="26" spans="1:33" s="32" customFormat="1" ht="14.25" customHeight="1" thickBot="1">
      <c r="A26" s="8" t="s">
        <v>31</v>
      </c>
      <c r="B26" s="46">
        <f t="shared" ref="B26:N26" si="14">+B24*B25</f>
        <v>0</v>
      </c>
      <c r="C26" s="46">
        <f t="shared" si="14"/>
        <v>0</v>
      </c>
      <c r="D26" s="46">
        <f t="shared" si="14"/>
        <v>0</v>
      </c>
      <c r="E26" s="46">
        <f t="shared" si="14"/>
        <v>0</v>
      </c>
      <c r="F26" s="46">
        <f t="shared" si="14"/>
        <v>0</v>
      </c>
      <c r="G26" s="46">
        <f t="shared" si="14"/>
        <v>0</v>
      </c>
      <c r="H26" s="46">
        <f t="shared" si="14"/>
        <v>0</v>
      </c>
      <c r="I26" s="46">
        <f t="shared" si="14"/>
        <v>0</v>
      </c>
      <c r="J26" s="46">
        <f t="shared" si="14"/>
        <v>0</v>
      </c>
      <c r="K26" s="46">
        <f t="shared" si="14"/>
        <v>0</v>
      </c>
      <c r="L26" s="46">
        <f t="shared" si="14"/>
        <v>0</v>
      </c>
      <c r="M26" s="46">
        <f t="shared" si="14"/>
        <v>0</v>
      </c>
      <c r="N26" s="46">
        <f t="shared" si="14"/>
        <v>0</v>
      </c>
      <c r="O26" s="46">
        <f t="shared" ref="O26:AA26" si="15">+O24*O25</f>
        <v>0</v>
      </c>
      <c r="P26" s="46">
        <f t="shared" si="15"/>
        <v>0</v>
      </c>
      <c r="Q26" s="46">
        <f t="shared" si="15"/>
        <v>0</v>
      </c>
      <c r="R26" s="46">
        <f t="shared" si="15"/>
        <v>0</v>
      </c>
      <c r="S26" s="46">
        <f t="shared" si="15"/>
        <v>0</v>
      </c>
      <c r="T26" s="46">
        <f t="shared" si="15"/>
        <v>0</v>
      </c>
      <c r="U26" s="46">
        <f t="shared" si="15"/>
        <v>0</v>
      </c>
      <c r="V26" s="46">
        <f t="shared" si="15"/>
        <v>0</v>
      </c>
      <c r="W26" s="46">
        <f t="shared" si="15"/>
        <v>0</v>
      </c>
      <c r="X26" s="46">
        <f t="shared" si="15"/>
        <v>0</v>
      </c>
      <c r="Y26" s="46">
        <f t="shared" si="15"/>
        <v>0</v>
      </c>
      <c r="Z26" s="46">
        <f t="shared" si="15"/>
        <v>0</v>
      </c>
      <c r="AA26" s="46">
        <f t="shared" si="15"/>
        <v>0</v>
      </c>
      <c r="AB26" s="46">
        <f t="shared" ref="AB26:AC26" si="16">+AB24*AB25</f>
        <v>0</v>
      </c>
      <c r="AC26" s="46">
        <f t="shared" si="16"/>
        <v>0</v>
      </c>
    </row>
    <row r="27" spans="1:33" s="32" customFormat="1" ht="16.899999999999999" customHeight="1" thickTop="1">
      <c r="A27" s="4"/>
      <c r="B27" s="4"/>
      <c r="C27" s="4"/>
      <c r="D27" s="4"/>
      <c r="E27" s="4"/>
      <c r="F27" s="4"/>
      <c r="G27" s="4"/>
      <c r="H27" s="4"/>
      <c r="I27" s="4"/>
      <c r="J27" s="4"/>
    </row>
    <row r="28" spans="1:33" s="32" customFormat="1" ht="16.899999999999999" customHeight="1" thickBot="1">
      <c r="A28" s="4"/>
      <c r="B28" s="4"/>
      <c r="C28" s="4"/>
      <c r="D28" s="4"/>
      <c r="E28" s="4"/>
      <c r="F28" s="4"/>
      <c r="G28" s="4"/>
      <c r="H28" s="4"/>
      <c r="I28" s="4"/>
      <c r="J28" s="4"/>
    </row>
    <row r="29" spans="1:33" ht="16.5" thickTop="1">
      <c r="A29" s="108" t="s">
        <v>33</v>
      </c>
      <c r="B29" s="109"/>
      <c r="C29" s="109"/>
      <c r="D29" s="110"/>
      <c r="E29" s="78"/>
      <c r="F29" s="78"/>
      <c r="H29" s="2"/>
      <c r="I29" s="56"/>
    </row>
    <row r="30" spans="1:33" ht="15.75">
      <c r="A30" s="75" t="s">
        <v>32</v>
      </c>
      <c r="B30" s="47">
        <f>B20*B25+C20*C25+D20*D25+E20*E25+F20*F25+G20*G25+H20*H25+I20*I25</f>
        <v>0</v>
      </c>
      <c r="C30" s="7"/>
      <c r="D30" s="12"/>
      <c r="E30" s="82"/>
      <c r="F30" s="82"/>
      <c r="K30" s="64"/>
    </row>
    <row r="31" spans="1:33" ht="15.75">
      <c r="A31" s="75" t="s">
        <v>34</v>
      </c>
      <c r="B31" s="48">
        <f>SUM(B26:AC26)</f>
        <v>0</v>
      </c>
      <c r="C31" s="7" t="s">
        <v>2</v>
      </c>
      <c r="D31" s="13">
        <v>0.08</v>
      </c>
      <c r="E31" s="83"/>
      <c r="F31" s="83"/>
      <c r="H31" s="59"/>
      <c r="J31" s="50"/>
    </row>
    <row r="32" spans="1:33" s="23" customFormat="1" ht="16.5" thickBot="1">
      <c r="A32" s="9" t="s">
        <v>1</v>
      </c>
      <c r="B32" s="49">
        <f>+B30-B31</f>
        <v>0</v>
      </c>
      <c r="C32" s="14"/>
      <c r="D32" s="15"/>
      <c r="E32" s="84"/>
      <c r="F32" s="84"/>
      <c r="I32" s="56"/>
    </row>
    <row r="33" spans="1:27" s="23" customFormat="1" ht="16.5" thickTop="1">
      <c r="A33" s="108" t="s">
        <v>43</v>
      </c>
      <c r="B33" s="109"/>
      <c r="C33" s="109"/>
      <c r="D33" s="110"/>
      <c r="E33" s="78"/>
      <c r="F33" s="78"/>
      <c r="I33" s="56"/>
    </row>
    <row r="34" spans="1:27" s="23" customFormat="1" ht="15.75">
      <c r="A34" s="68" t="s">
        <v>42</v>
      </c>
      <c r="B34" s="74">
        <f>B21*B25+C21*C25+D21*D25+E21*E25+F21*F25+G21*G25+H21*H25+I21*I25</f>
        <v>0</v>
      </c>
      <c r="C34" s="69"/>
      <c r="D34" s="71"/>
      <c r="E34" s="84"/>
      <c r="F34" s="84"/>
      <c r="I34" s="56"/>
    </row>
    <row r="35" spans="1:27" s="23" customFormat="1" ht="16.5" thickBot="1">
      <c r="A35" s="73" t="s">
        <v>44</v>
      </c>
      <c r="B35" s="49">
        <f>B32-B34</f>
        <v>0</v>
      </c>
      <c r="C35" s="14"/>
      <c r="D35" s="72"/>
      <c r="E35" s="84"/>
      <c r="F35" s="84"/>
      <c r="G35" s="43" t="str">
        <f>IF(B32&lt;B34,"ACHTUNG","OKAY")</f>
        <v>OKAY</v>
      </c>
      <c r="I35" s="56"/>
    </row>
    <row r="36" spans="1:27" s="56" customFormat="1" ht="15.75" thickTop="1">
      <c r="B36" s="2"/>
      <c r="H36" s="2"/>
    </row>
    <row r="37" spans="1:27" s="25" customFormat="1" ht="12.75">
      <c r="A37" s="24"/>
      <c r="B37" s="24"/>
      <c r="C37" s="24"/>
      <c r="D37" s="24"/>
      <c r="E37" s="24"/>
      <c r="F37" s="24"/>
      <c r="G37" s="24"/>
      <c r="H37" s="24"/>
      <c r="I37" s="24"/>
      <c r="J37" s="24"/>
      <c r="K37" s="24"/>
      <c r="L37" s="24"/>
      <c r="M37" s="24"/>
      <c r="N37" s="24"/>
      <c r="O37" s="24"/>
      <c r="P37" s="24"/>
      <c r="Q37" s="24"/>
      <c r="R37" s="24"/>
      <c r="S37" s="24"/>
      <c r="T37" s="24"/>
      <c r="U37" s="24"/>
      <c r="V37" s="24"/>
      <c r="W37" s="24"/>
    </row>
    <row r="38" spans="1:27" s="25" customFormat="1" ht="12.75">
      <c r="A38" s="24"/>
      <c r="B38" s="24"/>
      <c r="C38" s="24"/>
      <c r="D38" s="24"/>
      <c r="E38" s="24"/>
      <c r="F38" s="24"/>
      <c r="G38" s="24"/>
      <c r="H38" s="24"/>
      <c r="I38" s="24"/>
      <c r="J38" s="24"/>
      <c r="K38" s="24"/>
      <c r="L38" s="24"/>
      <c r="M38" s="24"/>
      <c r="N38" s="24"/>
      <c r="O38" s="24"/>
      <c r="P38" s="24"/>
      <c r="Q38" s="24"/>
      <c r="R38" s="24"/>
      <c r="S38" s="24"/>
      <c r="T38" s="24"/>
      <c r="U38" s="24"/>
      <c r="V38" s="24"/>
      <c r="W38" s="24"/>
    </row>
    <row r="39" spans="1:27" ht="15.75" thickBot="1">
      <c r="A39" s="16"/>
      <c r="B39" s="26"/>
      <c r="C39" s="26"/>
      <c r="D39" s="26"/>
      <c r="E39" s="26"/>
      <c r="F39" s="26"/>
      <c r="G39" s="26"/>
      <c r="H39" s="26"/>
      <c r="I39" s="26"/>
      <c r="L39" s="34"/>
    </row>
    <row r="40" spans="1:27" ht="16.149999999999999" customHeight="1" thickTop="1">
      <c r="A40" s="97" t="s">
        <v>6</v>
      </c>
      <c r="B40" s="98"/>
      <c r="C40" s="98"/>
      <c r="D40" s="98"/>
      <c r="E40" s="99"/>
      <c r="F40" s="99"/>
      <c r="G40" s="98"/>
      <c r="H40" s="100"/>
      <c r="I40" s="101"/>
      <c r="M40" s="34"/>
    </row>
    <row r="41" spans="1:27" ht="15.75">
      <c r="A41" s="18" t="s">
        <v>8</v>
      </c>
      <c r="B41" s="17">
        <f>B14</f>
        <v>0</v>
      </c>
      <c r="C41" s="17">
        <f>B41+1</f>
        <v>1</v>
      </c>
      <c r="D41" s="17">
        <f t="shared" ref="D41" si="17">C41+1</f>
        <v>2</v>
      </c>
      <c r="E41" s="17">
        <f t="shared" ref="E41" si="18">D41+1</f>
        <v>3</v>
      </c>
      <c r="F41" s="17">
        <f t="shared" ref="F41" si="19">E41+1</f>
        <v>4</v>
      </c>
      <c r="G41" s="17">
        <f t="shared" ref="G41" si="20">F41+1</f>
        <v>5</v>
      </c>
      <c r="H41" s="17">
        <f t="shared" ref="H41" si="21">G41+1</f>
        <v>6</v>
      </c>
      <c r="I41" s="17">
        <f t="shared" ref="I41" si="22">H41+1</f>
        <v>7</v>
      </c>
      <c r="V41" s="23"/>
    </row>
    <row r="42" spans="1:27" ht="16.899999999999999" customHeight="1">
      <c r="A42" s="10" t="s">
        <v>16</v>
      </c>
      <c r="B42" s="53">
        <f>B43+B44</f>
        <v>0</v>
      </c>
      <c r="C42" s="53">
        <f t="shared" ref="C42:I42" si="23">C43+C44</f>
        <v>0</v>
      </c>
      <c r="D42" s="53">
        <f t="shared" si="23"/>
        <v>0</v>
      </c>
      <c r="E42" s="53">
        <f t="shared" si="23"/>
        <v>0</v>
      </c>
      <c r="F42" s="53">
        <f t="shared" si="23"/>
        <v>0</v>
      </c>
      <c r="G42" s="53">
        <f t="shared" si="23"/>
        <v>0</v>
      </c>
      <c r="H42" s="53">
        <f t="shared" si="23"/>
        <v>0</v>
      </c>
      <c r="I42" s="53">
        <f t="shared" si="23"/>
        <v>0</v>
      </c>
    </row>
    <row r="43" spans="1:27" ht="15.75">
      <c r="A43" s="19" t="s">
        <v>4</v>
      </c>
      <c r="B43" s="35"/>
      <c r="C43" s="35"/>
      <c r="D43" s="35"/>
      <c r="E43" s="85"/>
      <c r="F43" s="85"/>
      <c r="G43" s="35"/>
      <c r="H43" s="35"/>
      <c r="I43" s="35"/>
      <c r="J43" s="51" t="s">
        <v>25</v>
      </c>
      <c r="K43" s="51"/>
      <c r="L43" s="51"/>
      <c r="M43" s="51"/>
      <c r="N43" s="51"/>
      <c r="O43" s="51"/>
      <c r="P43" s="51"/>
      <c r="Q43" s="51"/>
      <c r="R43" s="51"/>
      <c r="S43" s="51"/>
      <c r="T43" s="51"/>
      <c r="U43" s="51"/>
      <c r="V43" s="51"/>
      <c r="W43" s="51"/>
      <c r="X43" s="51"/>
      <c r="Y43" s="51"/>
      <c r="Z43" s="51"/>
      <c r="AA43" s="51"/>
    </row>
    <row r="44" spans="1:27" ht="15.75">
      <c r="A44" s="19" t="s">
        <v>0</v>
      </c>
      <c r="B44" s="53">
        <f t="shared" ref="B44:I44" si="24">SUM(B45:B49)</f>
        <v>0</v>
      </c>
      <c r="C44" s="53">
        <f t="shared" si="24"/>
        <v>0</v>
      </c>
      <c r="D44" s="53">
        <f t="shared" si="24"/>
        <v>0</v>
      </c>
      <c r="E44" s="53">
        <f t="shared" si="24"/>
        <v>0</v>
      </c>
      <c r="F44" s="53">
        <f t="shared" si="24"/>
        <v>0</v>
      </c>
      <c r="G44" s="53">
        <f t="shared" si="24"/>
        <v>0</v>
      </c>
      <c r="H44" s="53">
        <f t="shared" si="24"/>
        <v>0</v>
      </c>
      <c r="I44" s="53">
        <f t="shared" si="24"/>
        <v>0</v>
      </c>
    </row>
    <row r="45" spans="1:27" ht="15.75" customHeight="1">
      <c r="A45" s="21" t="s">
        <v>15</v>
      </c>
      <c r="B45" s="36"/>
      <c r="C45" s="36"/>
      <c r="D45" s="36"/>
      <c r="E45" s="86"/>
      <c r="F45" s="86"/>
      <c r="G45" s="36"/>
      <c r="H45" s="36"/>
      <c r="I45" s="36"/>
      <c r="J45" s="90" t="s">
        <v>47</v>
      </c>
      <c r="K45" s="93"/>
      <c r="L45" s="93"/>
      <c r="M45" s="93"/>
      <c r="N45" s="93"/>
      <c r="O45" s="93"/>
      <c r="P45" s="93"/>
      <c r="Q45" s="93"/>
      <c r="R45" s="93"/>
      <c r="S45" s="93"/>
      <c r="T45" s="93"/>
      <c r="U45" s="93"/>
      <c r="V45" s="93"/>
      <c r="W45" s="93"/>
      <c r="X45" s="93"/>
      <c r="Y45" s="93"/>
      <c r="Z45" s="93"/>
      <c r="AA45" s="94"/>
    </row>
    <row r="46" spans="1:27" ht="15" customHeight="1">
      <c r="A46" s="21" t="s">
        <v>9</v>
      </c>
      <c r="B46" s="36"/>
      <c r="C46" s="36"/>
      <c r="D46" s="36"/>
      <c r="E46" s="86"/>
      <c r="F46" s="86"/>
      <c r="G46" s="36"/>
      <c r="H46" s="36"/>
      <c r="I46" s="36"/>
      <c r="J46" s="95"/>
      <c r="K46" s="93"/>
      <c r="L46" s="93"/>
      <c r="M46" s="93"/>
      <c r="N46" s="93"/>
      <c r="O46" s="93"/>
      <c r="P46" s="93"/>
      <c r="Q46" s="93"/>
      <c r="R46" s="93"/>
      <c r="S46" s="93"/>
      <c r="T46" s="93"/>
      <c r="U46" s="93"/>
      <c r="V46" s="93"/>
      <c r="W46" s="93"/>
      <c r="X46" s="93"/>
      <c r="Y46" s="93"/>
      <c r="Z46" s="93"/>
      <c r="AA46" s="94"/>
    </row>
    <row r="47" spans="1:27" ht="15" customHeight="1">
      <c r="A47" s="27" t="s">
        <v>7</v>
      </c>
      <c r="B47" s="37"/>
      <c r="C47" s="37"/>
      <c r="D47" s="37"/>
      <c r="E47" s="40"/>
      <c r="F47" s="40"/>
      <c r="G47" s="37"/>
      <c r="H47" s="37"/>
      <c r="I47" s="37"/>
      <c r="J47" s="95"/>
      <c r="K47" s="93"/>
      <c r="L47" s="93"/>
      <c r="M47" s="93"/>
      <c r="N47" s="93"/>
      <c r="O47" s="93"/>
      <c r="P47" s="93"/>
      <c r="Q47" s="93"/>
      <c r="R47" s="93"/>
      <c r="S47" s="93"/>
      <c r="T47" s="93"/>
      <c r="U47" s="93"/>
      <c r="V47" s="93"/>
      <c r="W47" s="93"/>
      <c r="X47" s="93"/>
      <c r="Y47" s="93"/>
      <c r="Z47" s="93"/>
      <c r="AA47" s="94"/>
    </row>
    <row r="48" spans="1:27" ht="15" customHeight="1">
      <c r="A48" s="27"/>
      <c r="B48" s="37"/>
      <c r="C48" s="37"/>
      <c r="D48" s="37"/>
      <c r="E48" s="40"/>
      <c r="F48" s="40"/>
      <c r="G48" s="37"/>
      <c r="H48" s="37"/>
      <c r="I48" s="37"/>
      <c r="J48" s="96"/>
      <c r="K48" s="94"/>
      <c r="L48" s="94"/>
      <c r="M48" s="94"/>
      <c r="N48" s="94"/>
      <c r="O48" s="94"/>
      <c r="P48" s="94"/>
      <c r="Q48" s="94"/>
      <c r="R48" s="94"/>
      <c r="S48" s="94"/>
      <c r="T48" s="94"/>
      <c r="U48" s="94"/>
      <c r="V48" s="94"/>
      <c r="W48" s="94"/>
      <c r="X48" s="94"/>
      <c r="Y48" s="94"/>
      <c r="Z48" s="94"/>
      <c r="AA48" s="94"/>
    </row>
    <row r="49" spans="1:33" ht="15.75" customHeight="1" thickBot="1">
      <c r="A49" s="22"/>
      <c r="B49" s="38"/>
      <c r="C49" s="38"/>
      <c r="D49" s="38"/>
      <c r="E49" s="38"/>
      <c r="F49" s="38"/>
      <c r="G49" s="38"/>
      <c r="H49" s="38"/>
      <c r="I49" s="38"/>
      <c r="J49" s="54"/>
      <c r="K49" s="54"/>
      <c r="L49" s="54"/>
      <c r="M49" s="54"/>
      <c r="N49" s="54"/>
      <c r="O49" s="54"/>
      <c r="P49" s="54"/>
      <c r="Q49" s="54"/>
      <c r="R49" s="54"/>
      <c r="S49" s="54"/>
      <c r="T49" s="54"/>
      <c r="U49" s="54"/>
      <c r="V49" s="54"/>
      <c r="W49" s="54"/>
      <c r="X49" s="54"/>
      <c r="Y49" s="54"/>
    </row>
    <row r="50" spans="1:33" s="56" customFormat="1" ht="15.75" customHeight="1" thickTop="1">
      <c r="A50" s="66"/>
      <c r="B50" s="67"/>
      <c r="C50" s="67"/>
      <c r="D50" s="67"/>
      <c r="E50" s="67"/>
      <c r="F50" s="67"/>
      <c r="G50" s="67"/>
      <c r="H50" s="67"/>
      <c r="I50" s="54"/>
      <c r="J50" s="54"/>
      <c r="K50" s="54"/>
      <c r="L50" s="54"/>
      <c r="M50" s="54"/>
      <c r="N50" s="54"/>
      <c r="O50" s="54"/>
      <c r="P50" s="54"/>
      <c r="Q50" s="54"/>
      <c r="R50" s="54"/>
      <c r="S50" s="54"/>
      <c r="T50" s="54"/>
      <c r="U50" s="54"/>
      <c r="V50" s="54"/>
      <c r="W50" s="54"/>
      <c r="X50" s="54"/>
      <c r="Y50" s="54"/>
    </row>
    <row r="51" spans="1:33" s="56" customFormat="1" ht="15.75" customHeight="1">
      <c r="A51" s="102" t="s">
        <v>35</v>
      </c>
      <c r="B51" s="103"/>
      <c r="C51" s="103"/>
      <c r="D51" s="103"/>
      <c r="E51" s="103"/>
      <c r="F51" s="103"/>
      <c r="G51" s="103"/>
      <c r="H51" s="104"/>
      <c r="I51" s="104"/>
      <c r="J51" s="54"/>
      <c r="K51" s="54"/>
      <c r="L51" s="54"/>
      <c r="M51" s="54"/>
      <c r="N51" s="54"/>
      <c r="O51" s="54"/>
      <c r="P51" s="54"/>
      <c r="Q51" s="54"/>
      <c r="R51" s="54"/>
      <c r="S51" s="54"/>
      <c r="T51" s="54"/>
      <c r="U51" s="54"/>
      <c r="V51" s="54"/>
      <c r="W51" s="54"/>
      <c r="X51" s="54"/>
      <c r="Y51" s="54"/>
    </row>
    <row r="52" spans="1:33" s="56" customFormat="1" ht="15.75" customHeight="1">
      <c r="A52" s="18" t="s">
        <v>8</v>
      </c>
      <c r="B52" s="17">
        <f>B14</f>
        <v>0</v>
      </c>
      <c r="C52" s="17">
        <f>B52+1</f>
        <v>1</v>
      </c>
      <c r="D52" s="17">
        <f t="shared" ref="D52" si="25">C52+1</f>
        <v>2</v>
      </c>
      <c r="E52" s="17">
        <f t="shared" ref="E52" si="26">D52+1</f>
        <v>3</v>
      </c>
      <c r="F52" s="17">
        <f t="shared" ref="F52" si="27">E52+1</f>
        <v>4</v>
      </c>
      <c r="G52" s="17">
        <f t="shared" ref="G52" si="28">F52+1</f>
        <v>5</v>
      </c>
      <c r="H52" s="17">
        <f t="shared" ref="H52" si="29">G52+1</f>
        <v>6</v>
      </c>
      <c r="I52" s="17">
        <f t="shared" ref="I52" si="30">H52+1</f>
        <v>7</v>
      </c>
    </row>
    <row r="53" spans="1:33" s="56" customFormat="1" ht="15.75" customHeight="1" thickBot="1">
      <c r="A53" s="70" t="s">
        <v>21</v>
      </c>
      <c r="B53" s="38"/>
      <c r="C53" s="38"/>
      <c r="D53" s="38"/>
      <c r="E53" s="38"/>
      <c r="F53" s="38"/>
      <c r="G53" s="38"/>
      <c r="H53" s="38"/>
      <c r="I53" s="38"/>
      <c r="J53" s="51" t="s">
        <v>48</v>
      </c>
      <c r="K53" s="51"/>
      <c r="L53" s="51"/>
      <c r="M53" s="51"/>
      <c r="N53" s="51"/>
      <c r="O53" s="51"/>
      <c r="P53" s="51"/>
      <c r="Q53" s="51"/>
      <c r="R53" s="51"/>
      <c r="S53" s="51"/>
      <c r="T53" s="51"/>
      <c r="U53" s="51"/>
      <c r="V53" s="51"/>
      <c r="W53" s="51"/>
      <c r="X53" s="51"/>
      <c r="Y53" s="51"/>
      <c r="Z53" s="51"/>
      <c r="AA53" s="51"/>
    </row>
    <row r="54" spans="1:33" s="56" customFormat="1" ht="15.75" customHeight="1" thickTop="1">
      <c r="A54" s="67"/>
      <c r="B54" s="67"/>
      <c r="C54" s="67"/>
      <c r="D54" s="67"/>
      <c r="E54" s="67"/>
      <c r="F54" s="67"/>
      <c r="G54" s="67"/>
      <c r="H54" s="67"/>
      <c r="I54" s="54"/>
      <c r="J54" s="54"/>
      <c r="K54" s="54"/>
      <c r="L54" s="54"/>
      <c r="M54" s="54"/>
      <c r="N54" s="54"/>
      <c r="O54" s="54"/>
      <c r="P54" s="54"/>
      <c r="Q54" s="54"/>
      <c r="R54" s="54"/>
      <c r="S54" s="54"/>
      <c r="T54" s="54"/>
      <c r="U54" s="54"/>
      <c r="V54" s="54"/>
      <c r="W54" s="54"/>
      <c r="X54" s="54"/>
      <c r="Y54" s="54"/>
    </row>
    <row r="55" spans="1:33" ht="15.75">
      <c r="A55" s="102" t="s">
        <v>36</v>
      </c>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4"/>
      <c r="AC55" s="104"/>
    </row>
    <row r="56" spans="1:33" ht="15.75">
      <c r="A56" s="18" t="s">
        <v>8</v>
      </c>
      <c r="B56" s="17">
        <f>B14</f>
        <v>0</v>
      </c>
      <c r="C56" s="17">
        <f>B56+1</f>
        <v>1</v>
      </c>
      <c r="D56" s="17">
        <f t="shared" ref="D56:AC56" si="31">C56+1</f>
        <v>2</v>
      </c>
      <c r="E56" s="17">
        <f t="shared" si="31"/>
        <v>3</v>
      </c>
      <c r="F56" s="17">
        <f t="shared" ref="F56:G56" si="32">E56+1</f>
        <v>4</v>
      </c>
      <c r="G56" s="17">
        <f t="shared" si="32"/>
        <v>5</v>
      </c>
      <c r="H56" s="17">
        <f t="shared" si="31"/>
        <v>6</v>
      </c>
      <c r="I56" s="17">
        <f t="shared" si="31"/>
        <v>7</v>
      </c>
      <c r="J56" s="17">
        <f t="shared" si="31"/>
        <v>8</v>
      </c>
      <c r="K56" s="17">
        <f t="shared" si="31"/>
        <v>9</v>
      </c>
      <c r="L56" s="17">
        <f t="shared" si="31"/>
        <v>10</v>
      </c>
      <c r="M56" s="17">
        <f t="shared" si="31"/>
        <v>11</v>
      </c>
      <c r="N56" s="17">
        <f t="shared" si="31"/>
        <v>12</v>
      </c>
      <c r="O56" s="17">
        <f t="shared" si="31"/>
        <v>13</v>
      </c>
      <c r="P56" s="17">
        <f t="shared" si="31"/>
        <v>14</v>
      </c>
      <c r="Q56" s="17">
        <f t="shared" si="31"/>
        <v>15</v>
      </c>
      <c r="R56" s="17">
        <f t="shared" si="31"/>
        <v>16</v>
      </c>
      <c r="S56" s="17">
        <f t="shared" si="31"/>
        <v>17</v>
      </c>
      <c r="T56" s="17">
        <f t="shared" si="31"/>
        <v>18</v>
      </c>
      <c r="U56" s="17">
        <f t="shared" si="31"/>
        <v>19</v>
      </c>
      <c r="V56" s="17">
        <f t="shared" si="31"/>
        <v>20</v>
      </c>
      <c r="W56" s="17">
        <f t="shared" si="31"/>
        <v>21</v>
      </c>
      <c r="X56" s="17">
        <f t="shared" si="31"/>
        <v>22</v>
      </c>
      <c r="Y56" s="17">
        <f t="shared" si="31"/>
        <v>23</v>
      </c>
      <c r="Z56" s="17">
        <f t="shared" si="31"/>
        <v>24</v>
      </c>
      <c r="AA56" s="17">
        <f t="shared" si="31"/>
        <v>25</v>
      </c>
      <c r="AB56" s="17">
        <f t="shared" si="31"/>
        <v>26</v>
      </c>
      <c r="AC56" s="17">
        <f t="shared" si="31"/>
        <v>27</v>
      </c>
    </row>
    <row r="57" spans="1:33" ht="15.75" customHeight="1">
      <c r="A57" s="21" t="s">
        <v>10</v>
      </c>
      <c r="B57" s="36"/>
      <c r="C57" s="36"/>
      <c r="D57" s="36"/>
      <c r="E57" s="86"/>
      <c r="F57" s="86"/>
      <c r="G57" s="36"/>
      <c r="H57" s="36"/>
      <c r="I57" s="36"/>
      <c r="J57" s="36"/>
      <c r="K57" s="36"/>
      <c r="L57" s="36"/>
      <c r="M57" s="36"/>
      <c r="N57" s="36"/>
      <c r="O57" s="36"/>
      <c r="P57" s="36"/>
      <c r="Q57" s="36"/>
      <c r="R57" s="36"/>
      <c r="S57" s="36"/>
      <c r="T57" s="36"/>
      <c r="U57" s="36"/>
      <c r="V57" s="36"/>
      <c r="W57" s="36"/>
      <c r="X57" s="36"/>
      <c r="Y57" s="36"/>
      <c r="Z57" s="36"/>
      <c r="AA57" s="36"/>
      <c r="AB57" s="36"/>
      <c r="AC57" s="36"/>
      <c r="AD57" s="90" t="s">
        <v>49</v>
      </c>
      <c r="AE57" s="91"/>
      <c r="AF57" s="91"/>
      <c r="AG57" s="91"/>
    </row>
    <row r="58" spans="1:33">
      <c r="A58" s="21" t="s">
        <v>12</v>
      </c>
      <c r="B58" s="36"/>
      <c r="C58" s="36"/>
      <c r="D58" s="36"/>
      <c r="E58" s="86"/>
      <c r="F58" s="86"/>
      <c r="G58" s="36"/>
      <c r="H58" s="36"/>
      <c r="I58" s="36"/>
      <c r="J58" s="36"/>
      <c r="K58" s="36"/>
      <c r="L58" s="36"/>
      <c r="M58" s="36"/>
      <c r="N58" s="36"/>
      <c r="O58" s="36"/>
      <c r="P58" s="36"/>
      <c r="Q58" s="36"/>
      <c r="R58" s="36"/>
      <c r="S58" s="36"/>
      <c r="T58" s="36"/>
      <c r="U58" s="36"/>
      <c r="V58" s="36"/>
      <c r="W58" s="36"/>
      <c r="X58" s="36"/>
      <c r="Y58" s="36"/>
      <c r="Z58" s="36"/>
      <c r="AA58" s="36"/>
      <c r="AB58" s="36"/>
      <c r="AC58" s="36"/>
      <c r="AD58" s="92"/>
      <c r="AE58" s="91"/>
      <c r="AF58" s="91"/>
      <c r="AG58" s="91"/>
    </row>
    <row r="59" spans="1:33">
      <c r="A59" s="29" t="s">
        <v>13</v>
      </c>
      <c r="B59" s="39"/>
      <c r="C59" s="39"/>
      <c r="D59" s="39"/>
      <c r="E59" s="40"/>
      <c r="F59" s="40"/>
      <c r="G59" s="39"/>
      <c r="H59" s="39"/>
      <c r="I59" s="39"/>
      <c r="J59" s="39"/>
      <c r="K59" s="39"/>
      <c r="L59" s="39"/>
      <c r="M59" s="39"/>
      <c r="N59" s="39"/>
      <c r="O59" s="39"/>
      <c r="P59" s="39"/>
      <c r="Q59" s="39"/>
      <c r="R59" s="39"/>
      <c r="S59" s="39"/>
      <c r="T59" s="39"/>
      <c r="U59" s="39"/>
      <c r="V59" s="39"/>
      <c r="W59" s="39"/>
      <c r="X59" s="39"/>
      <c r="Y59" s="39"/>
      <c r="Z59" s="39"/>
      <c r="AA59" s="39"/>
      <c r="AB59" s="39"/>
      <c r="AC59" s="39"/>
      <c r="AD59" s="92"/>
      <c r="AE59" s="91"/>
      <c r="AF59" s="91"/>
      <c r="AG59" s="91"/>
    </row>
    <row r="60" spans="1:33">
      <c r="A60" s="29" t="s">
        <v>11</v>
      </c>
      <c r="B60" s="39"/>
      <c r="C60" s="39"/>
      <c r="D60" s="39"/>
      <c r="E60" s="40"/>
      <c r="F60" s="40"/>
      <c r="G60" s="39"/>
      <c r="H60" s="39"/>
      <c r="I60" s="39"/>
      <c r="J60" s="39"/>
      <c r="K60" s="39"/>
      <c r="L60" s="39"/>
      <c r="M60" s="39"/>
      <c r="N60" s="39"/>
      <c r="O60" s="39"/>
      <c r="P60" s="39"/>
      <c r="Q60" s="39"/>
      <c r="R60" s="39"/>
      <c r="S60" s="39"/>
      <c r="T60" s="39"/>
      <c r="U60" s="39"/>
      <c r="V60" s="39"/>
      <c r="W60" s="39"/>
      <c r="X60" s="39"/>
      <c r="Y60" s="39"/>
      <c r="Z60" s="39"/>
      <c r="AA60" s="39"/>
      <c r="AB60" s="39"/>
      <c r="AC60" s="39"/>
      <c r="AD60" s="92"/>
      <c r="AE60" s="91"/>
      <c r="AF60" s="91"/>
      <c r="AG60" s="91"/>
    </row>
    <row r="61" spans="1:33">
      <c r="A61" s="29" t="s">
        <v>24</v>
      </c>
      <c r="B61" s="39"/>
      <c r="C61" s="39"/>
      <c r="D61" s="39"/>
      <c r="E61" s="40"/>
      <c r="F61" s="40"/>
      <c r="G61" s="39"/>
      <c r="H61" s="39"/>
      <c r="I61" s="39"/>
      <c r="J61" s="39"/>
      <c r="K61" s="39"/>
      <c r="L61" s="39"/>
      <c r="M61" s="39"/>
      <c r="N61" s="39"/>
      <c r="O61" s="39"/>
      <c r="P61" s="39"/>
      <c r="Q61" s="39"/>
      <c r="R61" s="39"/>
      <c r="S61" s="39"/>
      <c r="T61" s="39"/>
      <c r="U61" s="39"/>
      <c r="V61" s="39"/>
      <c r="W61" s="39"/>
      <c r="X61" s="39"/>
      <c r="Y61" s="39"/>
      <c r="Z61" s="39"/>
      <c r="AA61" s="39"/>
      <c r="AB61" s="39"/>
      <c r="AC61" s="39"/>
      <c r="AD61" s="92"/>
      <c r="AE61" s="91"/>
      <c r="AF61" s="91"/>
      <c r="AG61" s="91"/>
    </row>
    <row r="62" spans="1:33">
      <c r="A62" s="3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92"/>
      <c r="AE62" s="91"/>
      <c r="AF62" s="91"/>
      <c r="AG62" s="91"/>
    </row>
    <row r="63" spans="1:33">
      <c r="A63" s="3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92"/>
      <c r="AE63" s="91"/>
      <c r="AF63" s="91"/>
      <c r="AG63" s="91"/>
    </row>
    <row r="64" spans="1:33">
      <c r="A64" s="3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92"/>
      <c r="AE64" s="91"/>
      <c r="AF64" s="91"/>
      <c r="AG64" s="91"/>
    </row>
    <row r="65" spans="1:33">
      <c r="A65" s="3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92"/>
      <c r="AE65" s="91"/>
      <c r="AF65" s="91"/>
      <c r="AG65" s="91"/>
    </row>
    <row r="66" spans="1:33">
      <c r="A66" s="3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92"/>
      <c r="AE66" s="91"/>
      <c r="AF66" s="91"/>
      <c r="AG66" s="91"/>
    </row>
    <row r="67" spans="1:33" s="56" customFormat="1">
      <c r="A67" s="3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92"/>
      <c r="AE67" s="91"/>
      <c r="AF67" s="91"/>
      <c r="AG67" s="91"/>
    </row>
    <row r="68" spans="1:33" s="56" customFormat="1">
      <c r="A68" s="3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92"/>
      <c r="AE68" s="91"/>
      <c r="AF68" s="91"/>
      <c r="AG68" s="91"/>
    </row>
    <row r="69" spans="1:33">
      <c r="A69" s="3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92"/>
      <c r="AE69" s="91"/>
      <c r="AF69" s="91"/>
      <c r="AG69" s="91"/>
    </row>
    <row r="70" spans="1:33">
      <c r="A70" s="3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92"/>
      <c r="AE70" s="91"/>
      <c r="AF70" s="91"/>
      <c r="AG70" s="91"/>
    </row>
    <row r="71" spans="1:33" s="56" customFormat="1">
      <c r="A71" s="3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92"/>
      <c r="AE71" s="91"/>
      <c r="AF71" s="91"/>
      <c r="AG71" s="91"/>
    </row>
    <row r="72" spans="1:33" s="56" customFormat="1">
      <c r="A72" s="3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92"/>
      <c r="AE72" s="91"/>
      <c r="AF72" s="91"/>
      <c r="AG72" s="91"/>
    </row>
    <row r="73" spans="1:33" s="56" customFormat="1">
      <c r="A73" s="3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92"/>
      <c r="AE73" s="91"/>
      <c r="AF73" s="91"/>
      <c r="AG73" s="91"/>
    </row>
    <row r="74" spans="1:33">
      <c r="A74" s="3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92"/>
      <c r="AE74" s="91"/>
      <c r="AF74" s="91"/>
      <c r="AG74" s="91"/>
    </row>
    <row r="75" spans="1:33" ht="16.5" customHeight="1">
      <c r="A75" s="3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92"/>
      <c r="AE75" s="91"/>
      <c r="AF75" s="91"/>
      <c r="AG75" s="91"/>
    </row>
    <row r="76" spans="1:33" ht="16.5" customHeight="1">
      <c r="A76" s="3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92"/>
      <c r="AE76" s="91"/>
      <c r="AF76" s="91"/>
      <c r="AG76" s="91"/>
    </row>
    <row r="77" spans="1:33" ht="16.5" customHeight="1">
      <c r="A77" s="3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92"/>
      <c r="AE77" s="91"/>
      <c r="AF77" s="91"/>
      <c r="AG77" s="91"/>
    </row>
    <row r="78" spans="1:33" s="56" customFormat="1" ht="16.5" customHeight="1">
      <c r="A78" s="3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92"/>
      <c r="AE78" s="91"/>
      <c r="AF78" s="91"/>
      <c r="AG78" s="91"/>
    </row>
    <row r="79" spans="1:33" ht="16.5" customHeight="1">
      <c r="A79" s="3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92"/>
      <c r="AE79" s="91"/>
      <c r="AF79" s="91"/>
      <c r="AG79" s="91"/>
    </row>
    <row r="80" spans="1:33" ht="16.5" customHeight="1">
      <c r="A80" s="3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92"/>
      <c r="AE80" s="91"/>
      <c r="AF80" s="91"/>
      <c r="AG80" s="91"/>
    </row>
    <row r="81" spans="1:33">
      <c r="A81" s="3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92"/>
      <c r="AE81" s="91"/>
      <c r="AF81" s="91"/>
      <c r="AG81" s="91"/>
    </row>
    <row r="82" spans="1:33" ht="23.25" customHeight="1" thickBot="1">
      <c r="A82" s="33" t="s">
        <v>19</v>
      </c>
      <c r="B82" s="41">
        <f>SUM(B57:B81)</f>
        <v>0</v>
      </c>
      <c r="C82" s="41">
        <f t="shared" ref="C82:AA82" si="33">SUM(C57:C81)</f>
        <v>0</v>
      </c>
      <c r="D82" s="41">
        <f t="shared" si="33"/>
        <v>0</v>
      </c>
      <c r="E82" s="41">
        <f t="shared" si="33"/>
        <v>0</v>
      </c>
      <c r="F82" s="41">
        <f t="shared" si="33"/>
        <v>0</v>
      </c>
      <c r="G82" s="41">
        <f t="shared" si="33"/>
        <v>0</v>
      </c>
      <c r="H82" s="41">
        <f t="shared" si="33"/>
        <v>0</v>
      </c>
      <c r="I82" s="41">
        <f t="shared" si="33"/>
        <v>0</v>
      </c>
      <c r="J82" s="41">
        <f t="shared" si="33"/>
        <v>0</v>
      </c>
      <c r="K82" s="41">
        <f t="shared" si="33"/>
        <v>0</v>
      </c>
      <c r="L82" s="41">
        <f t="shared" si="33"/>
        <v>0</v>
      </c>
      <c r="M82" s="41">
        <f t="shared" si="33"/>
        <v>0</v>
      </c>
      <c r="N82" s="41">
        <f t="shared" si="33"/>
        <v>0</v>
      </c>
      <c r="O82" s="41">
        <f t="shared" si="33"/>
        <v>0</v>
      </c>
      <c r="P82" s="41">
        <f t="shared" si="33"/>
        <v>0</v>
      </c>
      <c r="Q82" s="41">
        <f t="shared" si="33"/>
        <v>0</v>
      </c>
      <c r="R82" s="41">
        <f t="shared" si="33"/>
        <v>0</v>
      </c>
      <c r="S82" s="41">
        <f t="shared" si="33"/>
        <v>0</v>
      </c>
      <c r="T82" s="41">
        <f t="shared" si="33"/>
        <v>0</v>
      </c>
      <c r="U82" s="41">
        <f t="shared" si="33"/>
        <v>0</v>
      </c>
      <c r="V82" s="41">
        <f t="shared" si="33"/>
        <v>0</v>
      </c>
      <c r="W82" s="41">
        <f t="shared" si="33"/>
        <v>0</v>
      </c>
      <c r="X82" s="41">
        <f t="shared" si="33"/>
        <v>0</v>
      </c>
      <c r="Y82" s="41">
        <f t="shared" si="33"/>
        <v>0</v>
      </c>
      <c r="Z82" s="41">
        <f t="shared" si="33"/>
        <v>0</v>
      </c>
      <c r="AA82" s="41">
        <f t="shared" si="33"/>
        <v>0</v>
      </c>
      <c r="AB82" s="41">
        <f t="shared" ref="AB82:AC82" si="34">SUM(AB57:AB81)</f>
        <v>0</v>
      </c>
      <c r="AC82" s="41">
        <f t="shared" si="34"/>
        <v>0</v>
      </c>
      <c r="AD82" s="92"/>
      <c r="AE82" s="91"/>
      <c r="AF82" s="91"/>
      <c r="AG82" s="91"/>
    </row>
    <row r="83" spans="1:33" ht="15.75" thickTop="1">
      <c r="A83" s="3"/>
      <c r="AB83" s="56"/>
    </row>
    <row r="84" spans="1:33" ht="15.75">
      <c r="A84" s="102" t="s">
        <v>37</v>
      </c>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4"/>
      <c r="AC84" s="104"/>
    </row>
    <row r="85" spans="1:33" ht="15.75">
      <c r="A85" s="18" t="s">
        <v>8</v>
      </c>
      <c r="B85" s="17">
        <f>B14</f>
        <v>0</v>
      </c>
      <c r="C85" s="17">
        <f>B85+1</f>
        <v>1</v>
      </c>
      <c r="D85" s="17">
        <f t="shared" ref="D85:AC85" si="35">C85+1</f>
        <v>2</v>
      </c>
      <c r="E85" s="17">
        <f>D85+1</f>
        <v>3</v>
      </c>
      <c r="F85" s="17">
        <f t="shared" ref="F85" si="36">E85+1</f>
        <v>4</v>
      </c>
      <c r="G85" s="17">
        <f t="shared" ref="G85" si="37">F85+1</f>
        <v>5</v>
      </c>
      <c r="H85" s="17">
        <f t="shared" ref="H85" si="38">G85+1</f>
        <v>6</v>
      </c>
      <c r="I85" s="17">
        <f t="shared" si="35"/>
        <v>7</v>
      </c>
      <c r="J85" s="17">
        <f t="shared" si="35"/>
        <v>8</v>
      </c>
      <c r="K85" s="17">
        <f t="shared" si="35"/>
        <v>9</v>
      </c>
      <c r="L85" s="17">
        <f t="shared" si="35"/>
        <v>10</v>
      </c>
      <c r="M85" s="17">
        <f t="shared" si="35"/>
        <v>11</v>
      </c>
      <c r="N85" s="17">
        <f t="shared" si="35"/>
        <v>12</v>
      </c>
      <c r="O85" s="17">
        <f t="shared" si="35"/>
        <v>13</v>
      </c>
      <c r="P85" s="17">
        <f t="shared" si="35"/>
        <v>14</v>
      </c>
      <c r="Q85" s="17">
        <f t="shared" si="35"/>
        <v>15</v>
      </c>
      <c r="R85" s="17">
        <f t="shared" si="35"/>
        <v>16</v>
      </c>
      <c r="S85" s="17">
        <f t="shared" si="35"/>
        <v>17</v>
      </c>
      <c r="T85" s="17">
        <f t="shared" si="35"/>
        <v>18</v>
      </c>
      <c r="U85" s="17">
        <f t="shared" si="35"/>
        <v>19</v>
      </c>
      <c r="V85" s="17">
        <f t="shared" si="35"/>
        <v>20</v>
      </c>
      <c r="W85" s="17">
        <f t="shared" si="35"/>
        <v>21</v>
      </c>
      <c r="X85" s="17">
        <f t="shared" si="35"/>
        <v>22</v>
      </c>
      <c r="Y85" s="17">
        <f t="shared" si="35"/>
        <v>23</v>
      </c>
      <c r="Z85" s="17">
        <f t="shared" si="35"/>
        <v>24</v>
      </c>
      <c r="AA85" s="17">
        <f t="shared" si="35"/>
        <v>25</v>
      </c>
      <c r="AB85" s="17">
        <f t="shared" si="35"/>
        <v>26</v>
      </c>
      <c r="AC85" s="17">
        <f t="shared" si="35"/>
        <v>27</v>
      </c>
    </row>
    <row r="86" spans="1:33" ht="15.75" customHeight="1">
      <c r="A86" s="21" t="s">
        <v>14</v>
      </c>
      <c r="B86" s="36"/>
      <c r="C86" s="36"/>
      <c r="D86" s="36"/>
      <c r="E86" s="86"/>
      <c r="F86" s="86"/>
      <c r="G86" s="36"/>
      <c r="H86" s="36"/>
      <c r="I86" s="36"/>
      <c r="J86" s="36"/>
      <c r="K86" s="36"/>
      <c r="L86" s="36"/>
      <c r="M86" s="36"/>
      <c r="N86" s="36"/>
      <c r="O86" s="36"/>
      <c r="P86" s="36"/>
      <c r="Q86" s="36"/>
      <c r="R86" s="36"/>
      <c r="S86" s="36"/>
      <c r="T86" s="36"/>
      <c r="U86" s="36"/>
      <c r="V86" s="36"/>
      <c r="W86" s="36"/>
      <c r="X86" s="36"/>
      <c r="Y86" s="36"/>
      <c r="Z86" s="36"/>
      <c r="AA86" s="36"/>
      <c r="AB86" s="36"/>
      <c r="AC86" s="36"/>
      <c r="AD86" s="87" t="s">
        <v>50</v>
      </c>
      <c r="AE86" s="88"/>
      <c r="AF86" s="88"/>
      <c r="AG86" s="88"/>
    </row>
    <row r="87" spans="1:33">
      <c r="A87" s="29" t="s">
        <v>46</v>
      </c>
      <c r="B87" s="39"/>
      <c r="C87" s="39"/>
      <c r="D87" s="39"/>
      <c r="E87" s="40"/>
      <c r="F87" s="40"/>
      <c r="G87" s="39"/>
      <c r="H87" s="39"/>
      <c r="I87" s="39"/>
      <c r="J87" s="39"/>
      <c r="K87" s="39"/>
      <c r="L87" s="39"/>
      <c r="M87" s="39"/>
      <c r="N87" s="39"/>
      <c r="O87" s="39"/>
      <c r="P87" s="39"/>
      <c r="Q87" s="39"/>
      <c r="R87" s="39"/>
      <c r="S87" s="39"/>
      <c r="T87" s="39"/>
      <c r="U87" s="39"/>
      <c r="V87" s="39"/>
      <c r="W87" s="39"/>
      <c r="X87" s="39"/>
      <c r="Y87" s="39"/>
      <c r="Z87" s="39"/>
      <c r="AA87" s="39"/>
      <c r="AB87" s="39"/>
      <c r="AC87" s="39"/>
      <c r="AD87" s="89"/>
      <c r="AE87" s="88"/>
      <c r="AF87" s="88"/>
      <c r="AG87" s="88"/>
    </row>
    <row r="88" spans="1:33">
      <c r="A88" s="3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89"/>
      <c r="AE88" s="88"/>
      <c r="AF88" s="88"/>
      <c r="AG88" s="88"/>
    </row>
    <row r="89" spans="1:33" s="56" customFormat="1">
      <c r="A89" s="3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89"/>
      <c r="AE89" s="88"/>
      <c r="AF89" s="88"/>
      <c r="AG89" s="88"/>
    </row>
    <row r="90" spans="1:33" s="56" customFormat="1">
      <c r="A90" s="3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89"/>
      <c r="AE90" s="88"/>
      <c r="AF90" s="88"/>
      <c r="AG90" s="88"/>
    </row>
    <row r="91" spans="1:33" s="56" customFormat="1">
      <c r="A91" s="3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89"/>
      <c r="AE91" s="88"/>
      <c r="AF91" s="88"/>
      <c r="AG91" s="88"/>
    </row>
    <row r="92" spans="1:33" s="56" customFormat="1">
      <c r="A92" s="3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89"/>
      <c r="AE92" s="88"/>
      <c r="AF92" s="88"/>
      <c r="AG92" s="88"/>
    </row>
    <row r="93" spans="1:33" s="56" customFormat="1">
      <c r="A93" s="3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89"/>
      <c r="AE93" s="88"/>
      <c r="AF93" s="88"/>
      <c r="AG93" s="88"/>
    </row>
    <row r="94" spans="1:33" s="56" customFormat="1">
      <c r="A94" s="3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89"/>
      <c r="AE94" s="88"/>
      <c r="AF94" s="88"/>
      <c r="AG94" s="88"/>
    </row>
    <row r="95" spans="1:33" s="56" customFormat="1">
      <c r="A95" s="3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89"/>
      <c r="AE95" s="88"/>
      <c r="AF95" s="88"/>
      <c r="AG95" s="88"/>
    </row>
    <row r="96" spans="1:33">
      <c r="A96" s="3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89"/>
      <c r="AE96" s="88"/>
      <c r="AF96" s="88"/>
      <c r="AG96" s="88"/>
    </row>
    <row r="97" spans="1:33">
      <c r="A97" s="3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89"/>
      <c r="AE97" s="88"/>
      <c r="AF97" s="88"/>
      <c r="AG97" s="88"/>
    </row>
    <row r="98" spans="1:33">
      <c r="A98" s="3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89"/>
      <c r="AE98" s="88"/>
      <c r="AF98" s="88"/>
      <c r="AG98" s="88"/>
    </row>
    <row r="99" spans="1:33">
      <c r="A99" s="3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89"/>
      <c r="AE99" s="88"/>
      <c r="AF99" s="88"/>
      <c r="AG99" s="88"/>
    </row>
    <row r="100" spans="1:33">
      <c r="A100" s="3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89"/>
      <c r="AE100" s="88"/>
      <c r="AF100" s="88"/>
      <c r="AG100" s="88"/>
    </row>
    <row r="101" spans="1:33" s="56" customFormat="1">
      <c r="A101" s="3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89"/>
      <c r="AE101" s="88"/>
      <c r="AF101" s="88"/>
      <c r="AG101" s="88"/>
    </row>
    <row r="102" spans="1:33">
      <c r="A102" s="3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89"/>
      <c r="AE102" s="88"/>
      <c r="AF102" s="88"/>
      <c r="AG102" s="88"/>
    </row>
    <row r="103" spans="1:33">
      <c r="A103" s="3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89"/>
      <c r="AE103" s="88"/>
      <c r="AF103" s="88"/>
      <c r="AG103" s="88"/>
    </row>
    <row r="104" spans="1:33">
      <c r="A104" s="3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89"/>
      <c r="AE104" s="88"/>
      <c r="AF104" s="88"/>
      <c r="AG104" s="88"/>
    </row>
    <row r="105" spans="1:33" ht="30.75" customHeight="1" thickBot="1">
      <c r="A105" s="33" t="s">
        <v>20</v>
      </c>
      <c r="B105" s="41">
        <f t="shared" ref="B105:AA105" si="39">SUM(B86:B104)</f>
        <v>0</v>
      </c>
      <c r="C105" s="41">
        <f t="shared" si="39"/>
        <v>0</v>
      </c>
      <c r="D105" s="41">
        <f t="shared" si="39"/>
        <v>0</v>
      </c>
      <c r="E105" s="41">
        <f t="shared" si="39"/>
        <v>0</v>
      </c>
      <c r="F105" s="41">
        <f t="shared" si="39"/>
        <v>0</v>
      </c>
      <c r="G105" s="41">
        <f t="shared" si="39"/>
        <v>0</v>
      </c>
      <c r="H105" s="41">
        <f t="shared" si="39"/>
        <v>0</v>
      </c>
      <c r="I105" s="41">
        <f t="shared" si="39"/>
        <v>0</v>
      </c>
      <c r="J105" s="41">
        <f t="shared" si="39"/>
        <v>0</v>
      </c>
      <c r="K105" s="41">
        <f t="shared" si="39"/>
        <v>0</v>
      </c>
      <c r="L105" s="41">
        <f t="shared" si="39"/>
        <v>0</v>
      </c>
      <c r="M105" s="41">
        <f t="shared" si="39"/>
        <v>0</v>
      </c>
      <c r="N105" s="41">
        <f t="shared" si="39"/>
        <v>0</v>
      </c>
      <c r="O105" s="41">
        <f t="shared" si="39"/>
        <v>0</v>
      </c>
      <c r="P105" s="41">
        <f t="shared" si="39"/>
        <v>0</v>
      </c>
      <c r="Q105" s="41">
        <f t="shared" si="39"/>
        <v>0</v>
      </c>
      <c r="R105" s="41">
        <f t="shared" si="39"/>
        <v>0</v>
      </c>
      <c r="S105" s="41">
        <f t="shared" si="39"/>
        <v>0</v>
      </c>
      <c r="T105" s="41">
        <f t="shared" si="39"/>
        <v>0</v>
      </c>
      <c r="U105" s="41">
        <f t="shared" si="39"/>
        <v>0</v>
      </c>
      <c r="V105" s="41">
        <f t="shared" si="39"/>
        <v>0</v>
      </c>
      <c r="W105" s="41">
        <f t="shared" si="39"/>
        <v>0</v>
      </c>
      <c r="X105" s="41">
        <f t="shared" si="39"/>
        <v>0</v>
      </c>
      <c r="Y105" s="41">
        <f t="shared" si="39"/>
        <v>0</v>
      </c>
      <c r="Z105" s="41">
        <f t="shared" si="39"/>
        <v>0</v>
      </c>
      <c r="AA105" s="41">
        <f t="shared" si="39"/>
        <v>0</v>
      </c>
      <c r="AB105" s="41">
        <f t="shared" ref="AB105" si="40">SUM(AB86:AB104)</f>
        <v>0</v>
      </c>
      <c r="AC105" s="41">
        <f t="shared" ref="AC105" si="41">SUM(AC86:AC104)</f>
        <v>0</v>
      </c>
      <c r="AD105" s="89"/>
      <c r="AE105" s="88"/>
      <c r="AF105" s="88"/>
      <c r="AG105" s="88"/>
    </row>
    <row r="106" spans="1:33" ht="15.75" thickTop="1">
      <c r="A106" s="3"/>
    </row>
    <row r="107" spans="1:33" s="56" customFormat="1" ht="15.75">
      <c r="A107" s="52" t="s">
        <v>38</v>
      </c>
      <c r="B107" s="51"/>
      <c r="C107" s="51"/>
    </row>
    <row r="108" spans="1:33" s="56" customFormat="1"/>
    <row r="109" spans="1:33" s="56" customFormat="1"/>
    <row r="110" spans="1:33" s="56" customFormat="1"/>
    <row r="111" spans="1:33" ht="15.75">
      <c r="A111" s="52" t="s">
        <v>39</v>
      </c>
      <c r="B111" s="51"/>
      <c r="C111" s="51"/>
    </row>
    <row r="113" spans="1:3">
      <c r="A113" s="3"/>
    </row>
    <row r="114" spans="1:3">
      <c r="A114" s="3"/>
    </row>
    <row r="115" spans="1:3" s="56" customFormat="1" ht="15.75">
      <c r="A115" s="52" t="s">
        <v>40</v>
      </c>
      <c r="B115" s="51"/>
      <c r="C115" s="51"/>
    </row>
    <row r="116" spans="1:3">
      <c r="A116" s="3"/>
    </row>
    <row r="117" spans="1:3">
      <c r="A117" s="3"/>
    </row>
    <row r="118" spans="1:3">
      <c r="A118" s="3"/>
    </row>
    <row r="119" spans="1:3">
      <c r="A119" s="3"/>
    </row>
    <row r="120" spans="1:3">
      <c r="A120" s="3"/>
    </row>
    <row r="121" spans="1:3">
      <c r="A121" s="3"/>
    </row>
    <row r="122" spans="1:3">
      <c r="A122" s="3"/>
    </row>
    <row r="123" spans="1:3">
      <c r="A123" s="3"/>
    </row>
    <row r="124" spans="1:3">
      <c r="A124" s="3"/>
    </row>
    <row r="125" spans="1:3">
      <c r="A125" s="3"/>
    </row>
    <row r="126" spans="1:3">
      <c r="A126" s="3"/>
    </row>
    <row r="127" spans="1:3">
      <c r="A127" s="3"/>
    </row>
    <row r="128" spans="1:3">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row r="374" spans="1:1">
      <c r="A374" s="3"/>
    </row>
    <row r="375" spans="1:1">
      <c r="A375" s="3"/>
    </row>
    <row r="376" spans="1:1">
      <c r="A376" s="3"/>
    </row>
    <row r="377" spans="1:1">
      <c r="A377" s="3"/>
    </row>
    <row r="378" spans="1:1">
      <c r="A378" s="3"/>
    </row>
    <row r="379" spans="1:1">
      <c r="A379" s="3"/>
    </row>
    <row r="380" spans="1:1">
      <c r="A380" s="3"/>
    </row>
    <row r="381" spans="1:1">
      <c r="A381" s="3"/>
    </row>
    <row r="382" spans="1:1">
      <c r="A382" s="3"/>
    </row>
    <row r="383" spans="1:1">
      <c r="A383" s="3"/>
    </row>
    <row r="384" spans="1:1">
      <c r="A384" s="3"/>
    </row>
    <row r="385" spans="1:1">
      <c r="A385" s="3"/>
    </row>
    <row r="386" spans="1:1">
      <c r="A386" s="3"/>
    </row>
    <row r="387" spans="1:1">
      <c r="A387" s="3"/>
    </row>
    <row r="388" spans="1:1">
      <c r="A388" s="3"/>
    </row>
    <row r="389" spans="1:1">
      <c r="A389" s="3"/>
    </row>
    <row r="390" spans="1:1">
      <c r="A390" s="3"/>
    </row>
    <row r="391" spans="1:1">
      <c r="A391" s="3"/>
    </row>
    <row r="392" spans="1:1">
      <c r="A392" s="3"/>
    </row>
    <row r="393" spans="1:1">
      <c r="A393" s="3"/>
    </row>
    <row r="394" spans="1:1">
      <c r="A394" s="3"/>
    </row>
    <row r="395" spans="1:1">
      <c r="A395" s="3"/>
    </row>
    <row r="396" spans="1:1">
      <c r="A396" s="3"/>
    </row>
    <row r="397" spans="1:1">
      <c r="A397" s="3"/>
    </row>
    <row r="398" spans="1:1">
      <c r="A398" s="3"/>
    </row>
    <row r="399" spans="1:1">
      <c r="A399" s="3"/>
    </row>
    <row r="400" spans="1:1">
      <c r="A400" s="3"/>
    </row>
    <row r="401" spans="1:1">
      <c r="A401" s="3"/>
    </row>
    <row r="402" spans="1:1">
      <c r="A402" s="3"/>
    </row>
    <row r="403" spans="1:1">
      <c r="A403" s="3"/>
    </row>
    <row r="404" spans="1:1">
      <c r="A404" s="3"/>
    </row>
    <row r="405" spans="1:1">
      <c r="A405" s="3"/>
    </row>
    <row r="406" spans="1:1">
      <c r="A406" s="3"/>
    </row>
    <row r="407" spans="1:1">
      <c r="A407" s="3"/>
    </row>
    <row r="408" spans="1:1">
      <c r="A408" s="3"/>
    </row>
    <row r="409" spans="1:1">
      <c r="A409" s="3"/>
    </row>
    <row r="410" spans="1:1">
      <c r="A410" s="3"/>
    </row>
    <row r="411" spans="1:1">
      <c r="A411" s="3"/>
    </row>
    <row r="412" spans="1:1">
      <c r="A412" s="3"/>
    </row>
    <row r="413" spans="1:1">
      <c r="A413" s="3"/>
    </row>
    <row r="414" spans="1:1">
      <c r="A414" s="3"/>
    </row>
    <row r="415" spans="1:1">
      <c r="A415" s="3"/>
    </row>
    <row r="416" spans="1:1">
      <c r="A416" s="3"/>
    </row>
    <row r="417" spans="1:1">
      <c r="A417" s="3"/>
    </row>
    <row r="418" spans="1:1">
      <c r="A418" s="3"/>
    </row>
    <row r="419" spans="1:1">
      <c r="A419" s="3"/>
    </row>
    <row r="420" spans="1:1">
      <c r="A420" s="3"/>
    </row>
    <row r="421" spans="1:1">
      <c r="A421" s="3"/>
    </row>
    <row r="422" spans="1:1">
      <c r="A422" s="3"/>
    </row>
    <row r="423" spans="1:1">
      <c r="A423" s="3"/>
    </row>
    <row r="424" spans="1:1">
      <c r="A424" s="3"/>
    </row>
    <row r="425" spans="1:1">
      <c r="A425" s="3"/>
    </row>
    <row r="426" spans="1:1">
      <c r="A426" s="3"/>
    </row>
    <row r="427" spans="1:1">
      <c r="A427" s="3"/>
    </row>
    <row r="428" spans="1:1">
      <c r="A428" s="3"/>
    </row>
    <row r="429" spans="1:1">
      <c r="A429" s="3"/>
    </row>
    <row r="430" spans="1:1">
      <c r="A430" s="3"/>
    </row>
    <row r="431" spans="1:1">
      <c r="A431" s="3"/>
    </row>
    <row r="432" spans="1:1">
      <c r="A432" s="3"/>
    </row>
    <row r="433" spans="1:1">
      <c r="A433" s="3"/>
    </row>
    <row r="434" spans="1:1">
      <c r="A434" s="3"/>
    </row>
    <row r="435" spans="1:1">
      <c r="A435" s="3"/>
    </row>
    <row r="436" spans="1:1">
      <c r="A436" s="3"/>
    </row>
    <row r="437" spans="1:1">
      <c r="A437" s="3"/>
    </row>
    <row r="438" spans="1:1">
      <c r="A438" s="3"/>
    </row>
    <row r="439" spans="1:1">
      <c r="A439" s="3"/>
    </row>
    <row r="440" spans="1:1">
      <c r="A440" s="3"/>
    </row>
    <row r="441" spans="1:1">
      <c r="A441" s="3"/>
    </row>
    <row r="442" spans="1:1">
      <c r="A442" s="3"/>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3"/>
    </row>
    <row r="626" spans="1:1">
      <c r="A626" s="3"/>
    </row>
    <row r="627" spans="1:1">
      <c r="A627" s="3"/>
    </row>
    <row r="628" spans="1:1">
      <c r="A628" s="3"/>
    </row>
    <row r="629" spans="1:1">
      <c r="A629" s="3"/>
    </row>
    <row r="630" spans="1:1">
      <c r="A630" s="3"/>
    </row>
    <row r="631" spans="1:1">
      <c r="A631" s="3"/>
    </row>
    <row r="632" spans="1:1">
      <c r="A632" s="3"/>
    </row>
    <row r="633" spans="1:1">
      <c r="A633" s="3"/>
    </row>
    <row r="634" spans="1:1">
      <c r="A634" s="3"/>
    </row>
    <row r="635" spans="1:1">
      <c r="A635" s="3"/>
    </row>
    <row r="636" spans="1:1">
      <c r="A636" s="3"/>
    </row>
    <row r="637" spans="1:1">
      <c r="A637" s="3"/>
    </row>
    <row r="638" spans="1:1">
      <c r="A638" s="3"/>
    </row>
    <row r="639" spans="1:1">
      <c r="A639" s="3"/>
    </row>
    <row r="640" spans="1:1">
      <c r="A640" s="3"/>
    </row>
    <row r="641" spans="1:1">
      <c r="A641" s="3"/>
    </row>
    <row r="642" spans="1:1">
      <c r="A642" s="3"/>
    </row>
    <row r="643" spans="1:1">
      <c r="A643" s="3"/>
    </row>
    <row r="644" spans="1:1">
      <c r="A644" s="3"/>
    </row>
    <row r="645" spans="1:1">
      <c r="A645" s="3"/>
    </row>
    <row r="646" spans="1:1">
      <c r="A646" s="3"/>
    </row>
    <row r="647" spans="1:1">
      <c r="A647" s="3"/>
    </row>
    <row r="648" spans="1:1">
      <c r="A648" s="3"/>
    </row>
    <row r="649" spans="1:1">
      <c r="A649" s="3"/>
    </row>
    <row r="650" spans="1:1">
      <c r="A650" s="3"/>
    </row>
    <row r="651" spans="1:1">
      <c r="A651" s="3"/>
    </row>
    <row r="652" spans="1:1">
      <c r="A652" s="3"/>
    </row>
    <row r="653" spans="1:1">
      <c r="A653" s="3"/>
    </row>
    <row r="654" spans="1:1">
      <c r="A654" s="3"/>
    </row>
    <row r="655" spans="1:1">
      <c r="A655" s="3"/>
    </row>
    <row r="656" spans="1:1">
      <c r="A656" s="3"/>
    </row>
    <row r="657" spans="1:1">
      <c r="A657" s="3"/>
    </row>
    <row r="658" spans="1:1">
      <c r="A658" s="3"/>
    </row>
    <row r="659" spans="1:1">
      <c r="A659" s="3"/>
    </row>
    <row r="660" spans="1:1">
      <c r="A660" s="3"/>
    </row>
    <row r="661" spans="1:1">
      <c r="A661" s="3"/>
    </row>
    <row r="662" spans="1:1">
      <c r="A662" s="3"/>
    </row>
    <row r="663" spans="1:1">
      <c r="A663" s="3"/>
    </row>
    <row r="664" spans="1:1">
      <c r="A664" s="3"/>
    </row>
    <row r="665" spans="1:1">
      <c r="A665" s="3"/>
    </row>
    <row r="666" spans="1:1">
      <c r="A666" s="3"/>
    </row>
    <row r="667" spans="1:1">
      <c r="A667" s="3"/>
    </row>
    <row r="668" spans="1:1">
      <c r="A668" s="3"/>
    </row>
    <row r="669" spans="1:1">
      <c r="A669" s="3"/>
    </row>
    <row r="670" spans="1:1">
      <c r="A670" s="3"/>
    </row>
    <row r="671" spans="1:1">
      <c r="A671" s="3"/>
    </row>
    <row r="672" spans="1:1">
      <c r="A672" s="3"/>
    </row>
    <row r="673" spans="1:1">
      <c r="A673" s="3"/>
    </row>
    <row r="674" spans="1:1">
      <c r="A674" s="3"/>
    </row>
    <row r="675" spans="1:1">
      <c r="A675" s="3"/>
    </row>
    <row r="676" spans="1:1">
      <c r="A676" s="3"/>
    </row>
    <row r="677" spans="1:1">
      <c r="A677" s="3"/>
    </row>
    <row r="678" spans="1:1">
      <c r="A678" s="3"/>
    </row>
    <row r="679" spans="1:1">
      <c r="A679" s="3"/>
    </row>
    <row r="680" spans="1:1">
      <c r="A680" s="3"/>
    </row>
    <row r="681" spans="1:1">
      <c r="A681" s="3"/>
    </row>
    <row r="682" spans="1:1">
      <c r="A682" s="3"/>
    </row>
    <row r="683" spans="1:1">
      <c r="A683" s="3"/>
    </row>
    <row r="684" spans="1:1">
      <c r="A684" s="3"/>
    </row>
    <row r="685" spans="1:1">
      <c r="A685" s="3"/>
    </row>
    <row r="686" spans="1:1">
      <c r="A686" s="3"/>
    </row>
    <row r="687" spans="1:1">
      <c r="A687" s="3"/>
    </row>
    <row r="688" spans="1:1">
      <c r="A688" s="3"/>
    </row>
    <row r="689" spans="1:1">
      <c r="A689" s="3"/>
    </row>
    <row r="690" spans="1:1">
      <c r="A690" s="3"/>
    </row>
    <row r="691" spans="1:1">
      <c r="A691" s="3"/>
    </row>
    <row r="692" spans="1:1">
      <c r="A692" s="3"/>
    </row>
    <row r="693" spans="1:1">
      <c r="A693" s="3"/>
    </row>
    <row r="694" spans="1:1">
      <c r="A694" s="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3"/>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3"/>
    </row>
    <row r="811" spans="1:1">
      <c r="A811" s="3"/>
    </row>
    <row r="812" spans="1:1">
      <c r="A812" s="3"/>
    </row>
    <row r="813" spans="1:1">
      <c r="A813" s="3"/>
    </row>
    <row r="814" spans="1:1">
      <c r="A814" s="3"/>
    </row>
    <row r="815" spans="1:1">
      <c r="A815" s="3"/>
    </row>
    <row r="816" spans="1:1">
      <c r="A816" s="3"/>
    </row>
    <row r="817" spans="1:1">
      <c r="A817" s="3"/>
    </row>
    <row r="818" spans="1:1">
      <c r="A818" s="3"/>
    </row>
    <row r="819" spans="1:1">
      <c r="A819" s="3"/>
    </row>
    <row r="820" spans="1:1">
      <c r="A820" s="3"/>
    </row>
    <row r="821" spans="1:1">
      <c r="A821" s="3"/>
    </row>
    <row r="822" spans="1:1">
      <c r="A822" s="3"/>
    </row>
    <row r="823" spans="1:1">
      <c r="A823" s="3"/>
    </row>
    <row r="824" spans="1:1">
      <c r="A824" s="3"/>
    </row>
    <row r="825" spans="1:1">
      <c r="A825" s="3"/>
    </row>
    <row r="826" spans="1:1">
      <c r="A826" s="3"/>
    </row>
    <row r="827" spans="1:1">
      <c r="A827" s="3"/>
    </row>
    <row r="828" spans="1:1">
      <c r="A828" s="3"/>
    </row>
    <row r="829" spans="1:1">
      <c r="A829" s="3"/>
    </row>
    <row r="830" spans="1:1">
      <c r="A830" s="3"/>
    </row>
    <row r="831" spans="1:1">
      <c r="A831" s="3"/>
    </row>
    <row r="832" spans="1:1">
      <c r="A832" s="3"/>
    </row>
    <row r="833" spans="1:1">
      <c r="A833" s="3"/>
    </row>
    <row r="834" spans="1:1">
      <c r="A834" s="3"/>
    </row>
    <row r="835" spans="1:1">
      <c r="A835" s="3"/>
    </row>
    <row r="836" spans="1:1">
      <c r="A836" s="3"/>
    </row>
    <row r="837" spans="1:1">
      <c r="A837" s="3"/>
    </row>
    <row r="838" spans="1:1">
      <c r="A838" s="3"/>
    </row>
    <row r="839" spans="1:1">
      <c r="A839" s="3"/>
    </row>
    <row r="840" spans="1:1">
      <c r="A840" s="3"/>
    </row>
    <row r="841" spans="1:1">
      <c r="A841" s="3"/>
    </row>
    <row r="842" spans="1:1">
      <c r="A842" s="3"/>
    </row>
    <row r="843" spans="1:1">
      <c r="A843" s="3"/>
    </row>
    <row r="844" spans="1:1">
      <c r="A844" s="3"/>
    </row>
    <row r="845" spans="1:1">
      <c r="A845" s="3"/>
    </row>
    <row r="846" spans="1:1">
      <c r="A846" s="3"/>
    </row>
    <row r="847" spans="1:1">
      <c r="A847" s="3"/>
    </row>
    <row r="848" spans="1:1">
      <c r="A848" s="3"/>
    </row>
    <row r="849" spans="1:1">
      <c r="A849" s="3"/>
    </row>
    <row r="850" spans="1:1">
      <c r="A850" s="3"/>
    </row>
    <row r="851" spans="1:1">
      <c r="A851" s="3"/>
    </row>
    <row r="852" spans="1:1">
      <c r="A852" s="3"/>
    </row>
    <row r="853" spans="1:1">
      <c r="A853" s="3"/>
    </row>
    <row r="854" spans="1:1">
      <c r="A854" s="3"/>
    </row>
    <row r="855" spans="1:1">
      <c r="A855" s="3"/>
    </row>
    <row r="856" spans="1:1">
      <c r="A856" s="3"/>
    </row>
    <row r="857" spans="1:1">
      <c r="A857" s="3"/>
    </row>
    <row r="858" spans="1:1">
      <c r="A858" s="3"/>
    </row>
    <row r="859" spans="1:1">
      <c r="A859" s="3"/>
    </row>
    <row r="860" spans="1:1">
      <c r="A860" s="3"/>
    </row>
    <row r="861" spans="1:1">
      <c r="A861" s="3"/>
    </row>
    <row r="862" spans="1:1">
      <c r="A862" s="3"/>
    </row>
    <row r="863" spans="1:1">
      <c r="A863" s="3"/>
    </row>
    <row r="864" spans="1:1">
      <c r="A864" s="3"/>
    </row>
    <row r="865" spans="1:1">
      <c r="A865" s="3"/>
    </row>
    <row r="866" spans="1:1">
      <c r="A866" s="3"/>
    </row>
    <row r="867" spans="1:1">
      <c r="A867" s="3"/>
    </row>
    <row r="868" spans="1:1">
      <c r="A868" s="3"/>
    </row>
    <row r="869" spans="1:1">
      <c r="A869" s="3"/>
    </row>
    <row r="870" spans="1:1">
      <c r="A870" s="3"/>
    </row>
    <row r="871" spans="1:1">
      <c r="A871" s="3"/>
    </row>
    <row r="872" spans="1:1">
      <c r="A872" s="3"/>
    </row>
    <row r="873" spans="1:1">
      <c r="A873" s="3"/>
    </row>
    <row r="874" spans="1:1">
      <c r="A874" s="3"/>
    </row>
    <row r="875" spans="1:1">
      <c r="A875" s="3"/>
    </row>
    <row r="876" spans="1:1">
      <c r="A876" s="3"/>
    </row>
    <row r="877" spans="1:1">
      <c r="A877" s="3"/>
    </row>
    <row r="878" spans="1:1">
      <c r="A878" s="3"/>
    </row>
    <row r="879" spans="1:1">
      <c r="A879" s="3"/>
    </row>
    <row r="880" spans="1:1">
      <c r="A880" s="3"/>
    </row>
    <row r="881" spans="1:1">
      <c r="A881" s="3"/>
    </row>
    <row r="882" spans="1:1">
      <c r="A882" s="3"/>
    </row>
    <row r="883" spans="1:1">
      <c r="A883" s="3"/>
    </row>
    <row r="884" spans="1:1">
      <c r="A884" s="3"/>
    </row>
    <row r="885" spans="1:1">
      <c r="A885" s="3"/>
    </row>
    <row r="886" spans="1:1">
      <c r="A886" s="3"/>
    </row>
    <row r="887" spans="1:1">
      <c r="A887" s="3"/>
    </row>
    <row r="888" spans="1:1">
      <c r="A888" s="3"/>
    </row>
    <row r="889" spans="1:1">
      <c r="A889" s="3"/>
    </row>
    <row r="890" spans="1:1">
      <c r="A890" s="3"/>
    </row>
    <row r="891" spans="1:1">
      <c r="A891" s="3"/>
    </row>
    <row r="892" spans="1:1">
      <c r="A892" s="3"/>
    </row>
    <row r="893" spans="1:1">
      <c r="A893" s="3"/>
    </row>
    <row r="894" spans="1:1">
      <c r="A894" s="3"/>
    </row>
    <row r="895" spans="1:1">
      <c r="A895" s="3"/>
    </row>
    <row r="896" spans="1:1">
      <c r="A896" s="3"/>
    </row>
    <row r="897" spans="1:1">
      <c r="A897" s="3"/>
    </row>
    <row r="898" spans="1:1">
      <c r="A898" s="3"/>
    </row>
    <row r="899" spans="1:1">
      <c r="A899" s="3"/>
    </row>
    <row r="900" spans="1:1">
      <c r="A900" s="3"/>
    </row>
    <row r="901" spans="1:1">
      <c r="A901" s="3"/>
    </row>
    <row r="902" spans="1:1">
      <c r="A902" s="3"/>
    </row>
    <row r="903" spans="1:1">
      <c r="A903" s="3"/>
    </row>
    <row r="904" spans="1:1">
      <c r="A904" s="3"/>
    </row>
    <row r="905" spans="1:1">
      <c r="A905" s="3"/>
    </row>
    <row r="906" spans="1:1">
      <c r="A906" s="3"/>
    </row>
    <row r="907" spans="1:1">
      <c r="A907" s="3"/>
    </row>
    <row r="908" spans="1:1">
      <c r="A908" s="3"/>
    </row>
    <row r="909" spans="1:1">
      <c r="A909" s="3"/>
    </row>
    <row r="910" spans="1:1">
      <c r="A910" s="3"/>
    </row>
    <row r="911" spans="1:1">
      <c r="A911" s="3"/>
    </row>
    <row r="912" spans="1:1">
      <c r="A912" s="3"/>
    </row>
    <row r="913" spans="1:1">
      <c r="A913" s="3"/>
    </row>
    <row r="914" spans="1:1">
      <c r="A914" s="3"/>
    </row>
    <row r="915" spans="1:1">
      <c r="A915" s="3"/>
    </row>
    <row r="916" spans="1:1">
      <c r="A916" s="3"/>
    </row>
    <row r="917" spans="1:1">
      <c r="A917" s="3"/>
    </row>
    <row r="918" spans="1:1">
      <c r="A918" s="3"/>
    </row>
    <row r="919" spans="1:1">
      <c r="A919" s="3"/>
    </row>
    <row r="920" spans="1:1">
      <c r="A920" s="3"/>
    </row>
    <row r="921" spans="1:1">
      <c r="A921" s="3"/>
    </row>
    <row r="922" spans="1:1">
      <c r="A922" s="3"/>
    </row>
    <row r="923" spans="1:1">
      <c r="A923" s="3"/>
    </row>
    <row r="924" spans="1:1">
      <c r="A924" s="3"/>
    </row>
    <row r="925" spans="1:1">
      <c r="A925" s="3"/>
    </row>
    <row r="926" spans="1:1">
      <c r="A926" s="3"/>
    </row>
    <row r="927" spans="1:1">
      <c r="A927" s="3"/>
    </row>
    <row r="928" spans="1:1">
      <c r="A928" s="3"/>
    </row>
    <row r="929" spans="1:1">
      <c r="A929" s="3"/>
    </row>
    <row r="930" spans="1:1">
      <c r="A930" s="3"/>
    </row>
    <row r="931" spans="1:1">
      <c r="A931" s="3"/>
    </row>
    <row r="932" spans="1:1">
      <c r="A932" s="3"/>
    </row>
    <row r="933" spans="1:1">
      <c r="A933" s="3"/>
    </row>
    <row r="934" spans="1:1">
      <c r="A934" s="3"/>
    </row>
    <row r="935" spans="1:1">
      <c r="A935" s="3"/>
    </row>
    <row r="936" spans="1:1">
      <c r="A936" s="3"/>
    </row>
    <row r="937" spans="1:1">
      <c r="A937" s="3"/>
    </row>
    <row r="938" spans="1:1">
      <c r="A938" s="3"/>
    </row>
    <row r="939" spans="1:1">
      <c r="A939" s="3"/>
    </row>
    <row r="940" spans="1:1">
      <c r="A940" s="3"/>
    </row>
    <row r="941" spans="1:1">
      <c r="A941" s="3"/>
    </row>
    <row r="942" spans="1:1">
      <c r="A942" s="3"/>
    </row>
    <row r="943" spans="1:1">
      <c r="A943" s="3"/>
    </row>
    <row r="944" spans="1:1">
      <c r="A944" s="3"/>
    </row>
    <row r="945" spans="1:1">
      <c r="A945" s="3"/>
    </row>
    <row r="946" spans="1:1">
      <c r="A946" s="3"/>
    </row>
    <row r="947" spans="1:1">
      <c r="A947" s="3"/>
    </row>
    <row r="948" spans="1:1">
      <c r="A948" s="3"/>
    </row>
    <row r="949" spans="1:1">
      <c r="A949" s="3"/>
    </row>
    <row r="950" spans="1:1">
      <c r="A950" s="3"/>
    </row>
    <row r="951" spans="1:1">
      <c r="A951" s="3"/>
    </row>
    <row r="952" spans="1:1">
      <c r="A952" s="3"/>
    </row>
    <row r="953" spans="1:1">
      <c r="A953" s="3"/>
    </row>
    <row r="954" spans="1:1">
      <c r="A954" s="3"/>
    </row>
    <row r="955" spans="1:1">
      <c r="A955" s="3"/>
    </row>
    <row r="956" spans="1:1">
      <c r="A956" s="3"/>
    </row>
    <row r="957" spans="1:1">
      <c r="A957" s="3"/>
    </row>
    <row r="958" spans="1:1">
      <c r="A958" s="3"/>
    </row>
    <row r="959" spans="1:1">
      <c r="A959" s="3"/>
    </row>
    <row r="960" spans="1:1">
      <c r="A960" s="3"/>
    </row>
    <row r="961" spans="1:1">
      <c r="A961" s="3"/>
    </row>
    <row r="962" spans="1:1">
      <c r="A962" s="3"/>
    </row>
    <row r="963" spans="1:1">
      <c r="A963" s="3"/>
    </row>
    <row r="964" spans="1:1">
      <c r="A964" s="3"/>
    </row>
    <row r="965" spans="1:1">
      <c r="A965" s="3"/>
    </row>
    <row r="966" spans="1:1">
      <c r="A966" s="3"/>
    </row>
    <row r="967" spans="1:1">
      <c r="A967" s="3"/>
    </row>
    <row r="968" spans="1:1">
      <c r="A968" s="3"/>
    </row>
    <row r="969" spans="1:1">
      <c r="A969" s="3"/>
    </row>
    <row r="970" spans="1:1">
      <c r="A970" s="3"/>
    </row>
    <row r="971" spans="1:1">
      <c r="A971" s="3"/>
    </row>
    <row r="972" spans="1:1">
      <c r="A972" s="3"/>
    </row>
    <row r="973" spans="1:1">
      <c r="A973" s="3"/>
    </row>
    <row r="974" spans="1:1">
      <c r="A974" s="3"/>
    </row>
    <row r="975" spans="1:1">
      <c r="A975" s="3"/>
    </row>
    <row r="976" spans="1:1">
      <c r="A976" s="3"/>
    </row>
    <row r="977" spans="1:1">
      <c r="A977" s="3"/>
    </row>
    <row r="978" spans="1:1">
      <c r="A978" s="3"/>
    </row>
    <row r="979" spans="1:1">
      <c r="A979" s="3"/>
    </row>
    <row r="980" spans="1:1">
      <c r="A980" s="3"/>
    </row>
    <row r="981" spans="1:1">
      <c r="A981" s="3"/>
    </row>
    <row r="982" spans="1:1">
      <c r="A982" s="3"/>
    </row>
    <row r="983" spans="1:1">
      <c r="A983" s="3"/>
    </row>
    <row r="984" spans="1:1">
      <c r="A984" s="3"/>
    </row>
    <row r="985" spans="1:1">
      <c r="A985" s="3"/>
    </row>
    <row r="986" spans="1:1">
      <c r="A986" s="3"/>
    </row>
    <row r="987" spans="1:1">
      <c r="A987" s="3"/>
    </row>
    <row r="988" spans="1:1">
      <c r="A988" s="3"/>
    </row>
    <row r="989" spans="1:1">
      <c r="A989" s="3"/>
    </row>
    <row r="990" spans="1:1">
      <c r="A990" s="3"/>
    </row>
    <row r="991" spans="1:1">
      <c r="A991" s="3"/>
    </row>
    <row r="992" spans="1:1">
      <c r="A992" s="3"/>
    </row>
    <row r="993" spans="1:1">
      <c r="A993" s="3"/>
    </row>
    <row r="994" spans="1:1">
      <c r="A994" s="3"/>
    </row>
    <row r="995" spans="1:1">
      <c r="A995" s="3"/>
    </row>
    <row r="996" spans="1:1">
      <c r="A996" s="3"/>
    </row>
    <row r="997" spans="1:1">
      <c r="A997" s="3"/>
    </row>
    <row r="998" spans="1:1">
      <c r="A998" s="3"/>
    </row>
    <row r="999" spans="1:1">
      <c r="A999" s="3"/>
    </row>
    <row r="1000" spans="1:1">
      <c r="A1000" s="3"/>
    </row>
    <row r="1001" spans="1:1">
      <c r="A1001" s="3"/>
    </row>
    <row r="1002" spans="1:1">
      <c r="A1002" s="3"/>
    </row>
    <row r="1003" spans="1:1">
      <c r="A1003" s="3"/>
    </row>
    <row r="1004" spans="1:1">
      <c r="A1004" s="3"/>
    </row>
    <row r="1005" spans="1:1">
      <c r="A1005" s="3"/>
    </row>
    <row r="1006" spans="1:1">
      <c r="A1006" s="3"/>
    </row>
    <row r="1007" spans="1:1">
      <c r="A1007" s="3"/>
    </row>
    <row r="1008" spans="1:1">
      <c r="A1008" s="3"/>
    </row>
    <row r="1009" spans="1:1">
      <c r="A1009" s="3"/>
    </row>
    <row r="1010" spans="1:1">
      <c r="A1010" s="3"/>
    </row>
    <row r="1011" spans="1:1">
      <c r="A1011" s="3"/>
    </row>
    <row r="1012" spans="1:1">
      <c r="A1012" s="3"/>
    </row>
    <row r="1013" spans="1:1">
      <c r="A1013" s="3"/>
    </row>
    <row r="1014" spans="1:1">
      <c r="A1014" s="3"/>
    </row>
    <row r="1015" spans="1:1">
      <c r="A1015" s="3"/>
    </row>
    <row r="1016" spans="1:1">
      <c r="A1016" s="3"/>
    </row>
    <row r="1017" spans="1:1">
      <c r="A1017" s="3"/>
    </row>
    <row r="1018" spans="1:1">
      <c r="A1018" s="3"/>
    </row>
    <row r="1019" spans="1:1">
      <c r="A1019" s="3"/>
    </row>
    <row r="1020" spans="1:1">
      <c r="A1020" s="3"/>
    </row>
    <row r="1021" spans="1:1">
      <c r="A1021" s="3"/>
    </row>
    <row r="1022" spans="1:1">
      <c r="A1022" s="3"/>
    </row>
    <row r="1023" spans="1:1">
      <c r="A1023" s="3"/>
    </row>
    <row r="1024" spans="1:1">
      <c r="A1024" s="3"/>
    </row>
    <row r="1025" spans="1:1">
      <c r="A1025" s="3"/>
    </row>
    <row r="1026" spans="1:1">
      <c r="A1026" s="3"/>
    </row>
    <row r="1027" spans="1:1">
      <c r="A1027" s="3"/>
    </row>
    <row r="1028" spans="1:1">
      <c r="A1028" s="3"/>
    </row>
    <row r="1029" spans="1:1">
      <c r="A1029" s="3"/>
    </row>
    <row r="1030" spans="1:1">
      <c r="A1030" s="3"/>
    </row>
    <row r="1031" spans="1:1">
      <c r="A1031" s="3"/>
    </row>
    <row r="1032" spans="1:1">
      <c r="A1032" s="3"/>
    </row>
    <row r="1033" spans="1:1">
      <c r="A1033" s="3"/>
    </row>
    <row r="1034" spans="1:1">
      <c r="A1034" s="3"/>
    </row>
    <row r="1035" spans="1:1">
      <c r="A1035" s="3"/>
    </row>
    <row r="1036" spans="1:1">
      <c r="A1036" s="3"/>
    </row>
    <row r="1037" spans="1:1">
      <c r="A1037" s="3"/>
    </row>
    <row r="1038" spans="1:1">
      <c r="A1038" s="3"/>
    </row>
    <row r="1039" spans="1:1">
      <c r="A1039" s="3"/>
    </row>
    <row r="1040" spans="1:1">
      <c r="A1040" s="3"/>
    </row>
    <row r="1041" spans="1:1">
      <c r="A1041" s="3"/>
    </row>
    <row r="1042" spans="1:1">
      <c r="A1042" s="3"/>
    </row>
    <row r="1043" spans="1:1">
      <c r="A1043" s="3"/>
    </row>
    <row r="1044" spans="1:1">
      <c r="A1044" s="3"/>
    </row>
    <row r="1045" spans="1:1">
      <c r="A1045" s="3"/>
    </row>
    <row r="1046" spans="1:1">
      <c r="A1046" s="3"/>
    </row>
    <row r="1047" spans="1:1">
      <c r="A1047" s="3"/>
    </row>
    <row r="1048" spans="1:1">
      <c r="A1048" s="3"/>
    </row>
    <row r="1049" spans="1:1">
      <c r="A1049" s="3"/>
    </row>
    <row r="1050" spans="1:1">
      <c r="A1050" s="3"/>
    </row>
    <row r="1051" spans="1:1">
      <c r="A1051" s="3"/>
    </row>
    <row r="1052" spans="1:1">
      <c r="A1052" s="3"/>
    </row>
    <row r="1053" spans="1:1">
      <c r="A1053" s="3"/>
    </row>
    <row r="1054" spans="1:1">
      <c r="A1054" s="3"/>
    </row>
    <row r="1055" spans="1:1">
      <c r="A1055" s="3"/>
    </row>
    <row r="1056" spans="1:1">
      <c r="A1056" s="3"/>
    </row>
    <row r="1057" spans="1:1">
      <c r="A1057" s="3"/>
    </row>
    <row r="1058" spans="1:1">
      <c r="A1058" s="3"/>
    </row>
    <row r="1059" spans="1:1">
      <c r="A1059" s="3"/>
    </row>
    <row r="1060" spans="1:1">
      <c r="A1060" s="3"/>
    </row>
    <row r="1061" spans="1:1">
      <c r="A1061" s="3"/>
    </row>
    <row r="1062" spans="1:1">
      <c r="A1062" s="3"/>
    </row>
    <row r="1063" spans="1:1">
      <c r="A1063" s="3"/>
    </row>
    <row r="1064" spans="1:1">
      <c r="A1064" s="3"/>
    </row>
    <row r="1065" spans="1:1">
      <c r="A1065" s="3"/>
    </row>
    <row r="1066" spans="1:1">
      <c r="A1066" s="3"/>
    </row>
    <row r="1067" spans="1:1">
      <c r="A1067" s="3"/>
    </row>
    <row r="1068" spans="1:1">
      <c r="A1068" s="3"/>
    </row>
    <row r="1069" spans="1:1">
      <c r="A1069" s="3"/>
    </row>
    <row r="1070" spans="1:1">
      <c r="A1070" s="3"/>
    </row>
    <row r="1071" spans="1:1">
      <c r="A1071" s="3"/>
    </row>
    <row r="1072" spans="1:1">
      <c r="A1072" s="3"/>
    </row>
    <row r="1073" spans="1:1">
      <c r="A1073" s="3"/>
    </row>
    <row r="1074" spans="1:1">
      <c r="A1074" s="3"/>
    </row>
    <row r="1075" spans="1:1">
      <c r="A1075" s="3"/>
    </row>
    <row r="1076" spans="1:1">
      <c r="A1076" s="3"/>
    </row>
    <row r="1077" spans="1:1">
      <c r="A1077" s="3"/>
    </row>
    <row r="1078" spans="1:1">
      <c r="A1078" s="3"/>
    </row>
    <row r="1079" spans="1:1">
      <c r="A1079" s="3"/>
    </row>
    <row r="1080" spans="1:1">
      <c r="A1080" s="3"/>
    </row>
    <row r="1081" spans="1:1">
      <c r="A1081" s="3"/>
    </row>
    <row r="1082" spans="1:1">
      <c r="A1082" s="3"/>
    </row>
    <row r="1083" spans="1:1">
      <c r="A1083" s="3"/>
    </row>
    <row r="1084" spans="1:1">
      <c r="A1084" s="3"/>
    </row>
    <row r="1085" spans="1:1">
      <c r="A1085" s="3"/>
    </row>
    <row r="1086" spans="1:1">
      <c r="A1086" s="3"/>
    </row>
    <row r="1087" spans="1:1">
      <c r="A1087" s="3"/>
    </row>
    <row r="1088" spans="1:1">
      <c r="A1088" s="3"/>
    </row>
    <row r="1089" spans="1:1">
      <c r="A1089" s="3"/>
    </row>
    <row r="1090" spans="1:1">
      <c r="A1090" s="3"/>
    </row>
    <row r="1091" spans="1:1">
      <c r="A1091" s="3"/>
    </row>
    <row r="1092" spans="1:1">
      <c r="A1092" s="3"/>
    </row>
    <row r="1093" spans="1:1">
      <c r="A1093" s="3"/>
    </row>
    <row r="1094" spans="1:1">
      <c r="A1094" s="3"/>
    </row>
    <row r="1095" spans="1:1">
      <c r="A1095" s="3"/>
    </row>
    <row r="1096" spans="1:1">
      <c r="A1096" s="3"/>
    </row>
    <row r="1097" spans="1:1">
      <c r="A1097" s="3"/>
    </row>
    <row r="1098" spans="1:1">
      <c r="A1098" s="3"/>
    </row>
    <row r="1099" spans="1:1">
      <c r="A1099" s="3"/>
    </row>
    <row r="1100" spans="1:1">
      <c r="A1100" s="3"/>
    </row>
    <row r="1101" spans="1:1">
      <c r="A1101" s="3"/>
    </row>
    <row r="1102" spans="1:1">
      <c r="A1102" s="3"/>
    </row>
    <row r="1103" spans="1:1">
      <c r="A1103" s="3"/>
    </row>
    <row r="1104" spans="1:1">
      <c r="A1104" s="3"/>
    </row>
    <row r="1105" spans="1:1">
      <c r="A1105" s="3"/>
    </row>
    <row r="1106" spans="1:1">
      <c r="A1106" s="3"/>
    </row>
    <row r="1107" spans="1:1">
      <c r="A1107" s="3"/>
    </row>
    <row r="1108" spans="1:1">
      <c r="A1108" s="3"/>
    </row>
    <row r="1109" spans="1:1">
      <c r="A1109" s="3"/>
    </row>
    <row r="1110" spans="1:1">
      <c r="A1110" s="3"/>
    </row>
    <row r="1111" spans="1:1">
      <c r="A1111" s="3"/>
    </row>
    <row r="1112" spans="1:1">
      <c r="A1112" s="3"/>
    </row>
    <row r="1113" spans="1:1">
      <c r="A1113" s="3"/>
    </row>
    <row r="1114" spans="1:1">
      <c r="A1114" s="3"/>
    </row>
    <row r="1115" spans="1:1">
      <c r="A1115" s="3"/>
    </row>
    <row r="1116" spans="1:1">
      <c r="A1116" s="3"/>
    </row>
    <row r="1117" spans="1:1">
      <c r="A1117" s="3"/>
    </row>
    <row r="1118" spans="1:1">
      <c r="A1118" s="3"/>
    </row>
    <row r="1119" spans="1:1">
      <c r="A1119" s="3"/>
    </row>
    <row r="1120" spans="1:1">
      <c r="A1120" s="3"/>
    </row>
    <row r="1121" spans="1:1">
      <c r="A1121" s="3"/>
    </row>
    <row r="1122" spans="1:1">
      <c r="A1122" s="3"/>
    </row>
    <row r="1123" spans="1:1">
      <c r="A1123" s="3"/>
    </row>
    <row r="1124" spans="1:1">
      <c r="A1124" s="3"/>
    </row>
    <row r="1125" spans="1:1">
      <c r="A1125" s="3"/>
    </row>
    <row r="1126" spans="1:1">
      <c r="A1126" s="3"/>
    </row>
    <row r="1127" spans="1:1">
      <c r="A1127" s="3"/>
    </row>
    <row r="1128" spans="1:1">
      <c r="A1128" s="3"/>
    </row>
    <row r="1129" spans="1:1">
      <c r="A1129" s="3"/>
    </row>
    <row r="1130" spans="1:1">
      <c r="A1130" s="3"/>
    </row>
    <row r="1131" spans="1:1">
      <c r="A1131" s="3"/>
    </row>
    <row r="1132" spans="1:1">
      <c r="A1132" s="3"/>
    </row>
    <row r="1133" spans="1:1">
      <c r="A1133" s="3"/>
    </row>
    <row r="1134" spans="1:1">
      <c r="A1134" s="3"/>
    </row>
    <row r="1135" spans="1:1">
      <c r="A1135" s="3"/>
    </row>
    <row r="1136" spans="1:1">
      <c r="A1136" s="3"/>
    </row>
    <row r="1137" spans="1:1">
      <c r="A1137" s="3"/>
    </row>
    <row r="1138" spans="1:1">
      <c r="A1138" s="3"/>
    </row>
    <row r="1139" spans="1:1">
      <c r="A1139" s="3"/>
    </row>
    <row r="1140" spans="1:1">
      <c r="A1140" s="3"/>
    </row>
    <row r="1141" spans="1:1">
      <c r="A1141" s="3"/>
    </row>
    <row r="1142" spans="1:1">
      <c r="A1142" s="3"/>
    </row>
    <row r="1143" spans="1:1">
      <c r="A1143" s="3"/>
    </row>
    <row r="1144" spans="1:1">
      <c r="A1144" s="3"/>
    </row>
    <row r="1145" spans="1:1">
      <c r="A1145" s="3"/>
    </row>
    <row r="1146" spans="1:1">
      <c r="A1146" s="3"/>
    </row>
    <row r="1147" spans="1:1">
      <c r="A1147" s="3"/>
    </row>
    <row r="1148" spans="1:1">
      <c r="A1148" s="3"/>
    </row>
    <row r="1149" spans="1:1">
      <c r="A1149" s="3"/>
    </row>
    <row r="1150" spans="1:1">
      <c r="A1150" s="3"/>
    </row>
    <row r="1151" spans="1:1">
      <c r="A1151" s="3"/>
    </row>
    <row r="1152" spans="1:1">
      <c r="A1152" s="3"/>
    </row>
    <row r="1153" spans="1:1">
      <c r="A1153" s="3"/>
    </row>
    <row r="1154" spans="1:1">
      <c r="A1154" s="3"/>
    </row>
    <row r="1155" spans="1:1">
      <c r="A1155" s="3"/>
    </row>
    <row r="1156" spans="1:1">
      <c r="A1156" s="3"/>
    </row>
    <row r="1157" spans="1:1">
      <c r="A1157" s="3"/>
    </row>
    <row r="1158" spans="1:1">
      <c r="A1158" s="3"/>
    </row>
    <row r="1159" spans="1:1">
      <c r="A1159" s="3"/>
    </row>
    <row r="1160" spans="1:1">
      <c r="A1160" s="3"/>
    </row>
    <row r="1161" spans="1:1">
      <c r="A1161" s="3"/>
    </row>
    <row r="1162" spans="1:1">
      <c r="A1162" s="3"/>
    </row>
    <row r="1163" spans="1:1">
      <c r="A1163" s="3"/>
    </row>
    <row r="1164" spans="1:1">
      <c r="A1164" s="3"/>
    </row>
    <row r="1165" spans="1:1">
      <c r="A1165" s="3"/>
    </row>
    <row r="1166" spans="1:1">
      <c r="A1166" s="3"/>
    </row>
    <row r="1167" spans="1:1">
      <c r="A1167" s="3"/>
    </row>
    <row r="1168" spans="1:1">
      <c r="A1168" s="3"/>
    </row>
    <row r="1169" spans="1:1">
      <c r="A1169" s="3"/>
    </row>
    <row r="1170" spans="1:1">
      <c r="A1170" s="3"/>
    </row>
    <row r="1171" spans="1:1">
      <c r="A1171" s="3"/>
    </row>
    <row r="1172" spans="1:1">
      <c r="A1172" s="3"/>
    </row>
    <row r="1173" spans="1:1">
      <c r="A1173" s="3"/>
    </row>
    <row r="1174" spans="1:1">
      <c r="A1174" s="3"/>
    </row>
    <row r="1175" spans="1:1">
      <c r="A1175" s="3"/>
    </row>
    <row r="1176" spans="1:1">
      <c r="A1176" s="3"/>
    </row>
    <row r="1177" spans="1:1">
      <c r="A1177" s="3"/>
    </row>
    <row r="1178" spans="1:1">
      <c r="A1178" s="3"/>
    </row>
    <row r="1179" spans="1:1">
      <c r="A1179" s="3"/>
    </row>
    <row r="1180" spans="1:1">
      <c r="A1180" s="3"/>
    </row>
    <row r="1181" spans="1:1">
      <c r="A1181" s="3"/>
    </row>
    <row r="1182" spans="1:1">
      <c r="A1182" s="3"/>
    </row>
    <row r="1183" spans="1:1">
      <c r="A1183" s="3"/>
    </row>
    <row r="1184" spans="1:1">
      <c r="A1184" s="3"/>
    </row>
    <row r="1185" spans="1:1">
      <c r="A1185" s="3"/>
    </row>
    <row r="1186" spans="1:1">
      <c r="A1186" s="3"/>
    </row>
    <row r="1187" spans="1:1">
      <c r="A1187" s="3"/>
    </row>
    <row r="1188" spans="1:1">
      <c r="A1188" s="3"/>
    </row>
    <row r="1189" spans="1:1">
      <c r="A1189" s="3"/>
    </row>
    <row r="1190" spans="1:1">
      <c r="A1190" s="3"/>
    </row>
    <row r="1191" spans="1:1">
      <c r="A1191" s="3"/>
    </row>
    <row r="1192" spans="1:1">
      <c r="A1192" s="3"/>
    </row>
    <row r="1193" spans="1:1">
      <c r="A1193" s="3"/>
    </row>
    <row r="1194" spans="1:1">
      <c r="A1194" s="3"/>
    </row>
    <row r="1195" spans="1:1">
      <c r="A1195" s="3"/>
    </row>
    <row r="1196" spans="1:1">
      <c r="A1196" s="3"/>
    </row>
    <row r="1197" spans="1:1">
      <c r="A1197" s="3"/>
    </row>
    <row r="1198" spans="1:1">
      <c r="A1198" s="3"/>
    </row>
    <row r="1199" spans="1:1">
      <c r="A1199" s="3"/>
    </row>
    <row r="1200" spans="1:1">
      <c r="A1200" s="3"/>
    </row>
    <row r="1201" spans="1:1">
      <c r="A1201" s="3"/>
    </row>
    <row r="1202" spans="1:1">
      <c r="A1202" s="3"/>
    </row>
    <row r="1203" spans="1:1">
      <c r="A1203" s="3"/>
    </row>
    <row r="1204" spans="1:1">
      <c r="A1204" s="3"/>
    </row>
    <row r="1205" spans="1:1">
      <c r="A1205" s="3"/>
    </row>
    <row r="1206" spans="1:1">
      <c r="A1206" s="3"/>
    </row>
    <row r="1207" spans="1:1">
      <c r="A1207" s="3"/>
    </row>
    <row r="1208" spans="1:1">
      <c r="A1208" s="3"/>
    </row>
    <row r="1209" spans="1:1">
      <c r="A1209" s="3"/>
    </row>
    <row r="1210" spans="1:1">
      <c r="A1210" s="3"/>
    </row>
    <row r="1211" spans="1:1">
      <c r="A1211" s="3"/>
    </row>
    <row r="1212" spans="1:1">
      <c r="A1212" s="3"/>
    </row>
    <row r="1213" spans="1:1">
      <c r="A1213" s="3"/>
    </row>
    <row r="1214" spans="1:1">
      <c r="A1214" s="3"/>
    </row>
    <row r="1215" spans="1:1">
      <c r="A1215" s="3"/>
    </row>
    <row r="1216" spans="1:1">
      <c r="A1216" s="3"/>
    </row>
    <row r="1217" spans="1:1">
      <c r="A1217" s="3"/>
    </row>
    <row r="1218" spans="1:1">
      <c r="A1218" s="3"/>
    </row>
    <row r="1219" spans="1:1">
      <c r="A1219" s="3"/>
    </row>
    <row r="1220" spans="1:1">
      <c r="A1220" s="3"/>
    </row>
    <row r="1221" spans="1:1">
      <c r="A1221" s="3"/>
    </row>
    <row r="1222" spans="1:1">
      <c r="A1222" s="3"/>
    </row>
    <row r="1223" spans="1:1">
      <c r="A1223" s="3"/>
    </row>
    <row r="1224" spans="1:1">
      <c r="A1224" s="3"/>
    </row>
    <row r="1225" spans="1:1">
      <c r="A1225" s="3"/>
    </row>
    <row r="1226" spans="1:1">
      <c r="A1226" s="3"/>
    </row>
    <row r="1227" spans="1:1">
      <c r="A1227" s="3"/>
    </row>
    <row r="1228" spans="1:1">
      <c r="A1228" s="3"/>
    </row>
    <row r="1229" spans="1:1">
      <c r="A1229" s="3"/>
    </row>
    <row r="1230" spans="1:1">
      <c r="A1230" s="3"/>
    </row>
    <row r="1231" spans="1:1">
      <c r="A1231" s="3"/>
    </row>
    <row r="1232" spans="1:1">
      <c r="A1232" s="3"/>
    </row>
    <row r="1233" spans="1:1">
      <c r="A1233" s="3"/>
    </row>
    <row r="1234" spans="1:1">
      <c r="A1234" s="3"/>
    </row>
    <row r="1235" spans="1:1">
      <c r="A1235" s="3"/>
    </row>
    <row r="1236" spans="1:1">
      <c r="A1236" s="3"/>
    </row>
    <row r="1237" spans="1:1">
      <c r="A1237" s="3"/>
    </row>
    <row r="1238" spans="1:1">
      <c r="A1238" s="3"/>
    </row>
    <row r="1239" spans="1:1">
      <c r="A1239" s="3"/>
    </row>
    <row r="1240" spans="1:1">
      <c r="A1240" s="3"/>
    </row>
    <row r="1241" spans="1:1">
      <c r="A1241" s="3"/>
    </row>
    <row r="1242" spans="1:1">
      <c r="A1242" s="3"/>
    </row>
    <row r="1243" spans="1:1">
      <c r="A1243" s="3"/>
    </row>
    <row r="1244" spans="1:1">
      <c r="A1244" s="3"/>
    </row>
    <row r="1245" spans="1:1">
      <c r="A1245" s="3"/>
    </row>
    <row r="1246" spans="1:1">
      <c r="A1246" s="3"/>
    </row>
    <row r="1247" spans="1:1">
      <c r="A1247" s="3"/>
    </row>
    <row r="1248" spans="1:1">
      <c r="A1248" s="3"/>
    </row>
    <row r="1249" spans="1:1">
      <c r="A1249" s="3"/>
    </row>
    <row r="1250" spans="1:1">
      <c r="A1250" s="3"/>
    </row>
    <row r="1251" spans="1:1">
      <c r="A1251" s="3"/>
    </row>
    <row r="1252" spans="1:1">
      <c r="A1252" s="3"/>
    </row>
    <row r="1253" spans="1:1">
      <c r="A1253" s="3"/>
    </row>
    <row r="1254" spans="1:1">
      <c r="A1254" s="3"/>
    </row>
    <row r="1255" spans="1:1">
      <c r="A1255" s="3"/>
    </row>
    <row r="1256" spans="1:1">
      <c r="A1256" s="3"/>
    </row>
    <row r="1257" spans="1:1">
      <c r="A1257" s="3"/>
    </row>
    <row r="1258" spans="1:1">
      <c r="A1258" s="3"/>
    </row>
    <row r="1259" spans="1:1">
      <c r="A1259" s="3"/>
    </row>
    <row r="1260" spans="1:1">
      <c r="A1260" s="3"/>
    </row>
    <row r="1261" spans="1:1">
      <c r="A1261" s="3"/>
    </row>
    <row r="1262" spans="1:1">
      <c r="A1262" s="3"/>
    </row>
    <row r="1263" spans="1:1">
      <c r="A1263" s="3"/>
    </row>
    <row r="1264" spans="1:1">
      <c r="A1264" s="3"/>
    </row>
    <row r="1265" spans="1:1">
      <c r="A1265" s="3"/>
    </row>
    <row r="1266" spans="1:1">
      <c r="A1266" s="3"/>
    </row>
    <row r="1267" spans="1:1">
      <c r="A1267" s="3"/>
    </row>
    <row r="1268" spans="1:1">
      <c r="A1268" s="3"/>
    </row>
    <row r="1269" spans="1:1">
      <c r="A1269" s="3"/>
    </row>
    <row r="1270" spans="1:1">
      <c r="A1270" s="3"/>
    </row>
    <row r="1271" spans="1:1">
      <c r="A1271" s="3"/>
    </row>
    <row r="1272" spans="1:1">
      <c r="A1272" s="3"/>
    </row>
    <row r="1273" spans="1:1">
      <c r="A1273" s="3"/>
    </row>
    <row r="1274" spans="1:1">
      <c r="A1274" s="3"/>
    </row>
    <row r="1275" spans="1:1">
      <c r="A1275" s="3"/>
    </row>
    <row r="1276" spans="1:1">
      <c r="A1276" s="3"/>
    </row>
    <row r="1277" spans="1:1">
      <c r="A1277" s="3"/>
    </row>
    <row r="1278" spans="1:1">
      <c r="A1278" s="3"/>
    </row>
    <row r="1279" spans="1:1">
      <c r="A1279" s="3"/>
    </row>
    <row r="1280" spans="1:1">
      <c r="A1280" s="3"/>
    </row>
    <row r="1281" spans="1:1">
      <c r="A1281" s="3"/>
    </row>
    <row r="1282" spans="1:1">
      <c r="A1282" s="3"/>
    </row>
    <row r="1283" spans="1:1">
      <c r="A1283" s="3"/>
    </row>
    <row r="1284" spans="1:1">
      <c r="A1284" s="3"/>
    </row>
    <row r="1285" spans="1:1">
      <c r="A1285" s="3"/>
    </row>
    <row r="1286" spans="1:1">
      <c r="A1286" s="3"/>
    </row>
    <row r="1287" spans="1:1">
      <c r="A1287" s="3"/>
    </row>
    <row r="1288" spans="1:1">
      <c r="A1288" s="3"/>
    </row>
    <row r="1289" spans="1:1">
      <c r="A1289" s="3"/>
    </row>
    <row r="1290" spans="1:1">
      <c r="A1290" s="3"/>
    </row>
    <row r="1291" spans="1:1">
      <c r="A1291" s="3"/>
    </row>
    <row r="1292" spans="1:1">
      <c r="A1292" s="3"/>
    </row>
    <row r="1293" spans="1:1">
      <c r="A1293" s="3"/>
    </row>
    <row r="1294" spans="1:1">
      <c r="A1294" s="3"/>
    </row>
    <row r="1295" spans="1:1">
      <c r="A1295" s="3"/>
    </row>
    <row r="1296" spans="1:1">
      <c r="A1296" s="3"/>
    </row>
    <row r="1297" spans="1:1">
      <c r="A1297" s="3"/>
    </row>
    <row r="1298" spans="1:1">
      <c r="A1298" s="3"/>
    </row>
    <row r="1299" spans="1:1">
      <c r="A1299" s="3"/>
    </row>
    <row r="1300" spans="1:1">
      <c r="A1300" s="3"/>
    </row>
    <row r="1301" spans="1:1">
      <c r="A1301" s="3"/>
    </row>
    <row r="1302" spans="1:1">
      <c r="A1302" s="3"/>
    </row>
    <row r="1303" spans="1:1">
      <c r="A1303" s="3"/>
    </row>
    <row r="1304" spans="1:1">
      <c r="A1304" s="3"/>
    </row>
    <row r="1305" spans="1:1">
      <c r="A1305" s="3"/>
    </row>
    <row r="1306" spans="1:1">
      <c r="A1306" s="3"/>
    </row>
    <row r="1307" spans="1:1">
      <c r="A1307" s="3"/>
    </row>
    <row r="1308" spans="1:1">
      <c r="A1308" s="3"/>
    </row>
    <row r="1309" spans="1:1">
      <c r="A1309" s="3"/>
    </row>
    <row r="1310" spans="1:1">
      <c r="A1310" s="3"/>
    </row>
    <row r="1311" spans="1:1">
      <c r="A1311" s="3"/>
    </row>
    <row r="1312" spans="1:1">
      <c r="A1312" s="3"/>
    </row>
    <row r="1313" spans="1:1">
      <c r="A1313" s="3"/>
    </row>
    <row r="1314" spans="1:1">
      <c r="A1314" s="3"/>
    </row>
    <row r="1315" spans="1:1">
      <c r="A1315" s="3"/>
    </row>
    <row r="1316" spans="1:1">
      <c r="A1316" s="3"/>
    </row>
    <row r="1317" spans="1:1">
      <c r="A1317" s="3"/>
    </row>
    <row r="1318" spans="1:1">
      <c r="A1318" s="3"/>
    </row>
    <row r="1319" spans="1:1">
      <c r="A1319" s="3"/>
    </row>
    <row r="1320" spans="1:1">
      <c r="A1320" s="3"/>
    </row>
    <row r="1321" spans="1:1">
      <c r="A1321" s="3"/>
    </row>
    <row r="1322" spans="1:1">
      <c r="A1322" s="3"/>
    </row>
    <row r="1323" spans="1:1">
      <c r="A1323" s="3"/>
    </row>
    <row r="1324" spans="1:1">
      <c r="A1324" s="3"/>
    </row>
    <row r="1325" spans="1:1">
      <c r="A1325" s="3"/>
    </row>
    <row r="1326" spans="1:1">
      <c r="A1326" s="3"/>
    </row>
    <row r="1327" spans="1:1">
      <c r="A1327" s="3"/>
    </row>
    <row r="1328" spans="1:1">
      <c r="A1328" s="3"/>
    </row>
    <row r="1329" spans="1:1">
      <c r="A1329" s="3"/>
    </row>
    <row r="1330" spans="1:1">
      <c r="A1330" s="3"/>
    </row>
    <row r="1331" spans="1:1">
      <c r="A1331" s="3"/>
    </row>
    <row r="1332" spans="1:1">
      <c r="A1332" s="3"/>
    </row>
    <row r="1333" spans="1:1">
      <c r="A1333" s="3"/>
    </row>
    <row r="1334" spans="1:1">
      <c r="A1334" s="3"/>
    </row>
    <row r="1335" spans="1:1">
      <c r="A1335" s="3"/>
    </row>
    <row r="1336" spans="1:1">
      <c r="A1336" s="3"/>
    </row>
    <row r="1337" spans="1:1">
      <c r="A1337" s="3"/>
    </row>
    <row r="1338" spans="1:1">
      <c r="A1338" s="3"/>
    </row>
    <row r="1339" spans="1:1">
      <c r="A1339" s="3"/>
    </row>
    <row r="1340" spans="1:1">
      <c r="A1340" s="3"/>
    </row>
    <row r="1341" spans="1:1">
      <c r="A1341" s="3"/>
    </row>
    <row r="1342" spans="1:1">
      <c r="A1342" s="3"/>
    </row>
    <row r="1343" spans="1:1">
      <c r="A1343" s="3"/>
    </row>
    <row r="1344" spans="1:1">
      <c r="A1344" s="3"/>
    </row>
    <row r="1345" spans="1:1">
      <c r="A1345" s="3"/>
    </row>
    <row r="1346" spans="1:1">
      <c r="A1346" s="3"/>
    </row>
    <row r="1347" spans="1:1">
      <c r="A1347" s="3"/>
    </row>
    <row r="1348" spans="1:1">
      <c r="A1348" s="3"/>
    </row>
    <row r="1349" spans="1:1">
      <c r="A1349" s="3"/>
    </row>
    <row r="1350" spans="1:1">
      <c r="A1350" s="3"/>
    </row>
    <row r="1351" spans="1:1">
      <c r="A1351" s="3"/>
    </row>
    <row r="1352" spans="1:1">
      <c r="A1352" s="3"/>
    </row>
    <row r="1353" spans="1:1">
      <c r="A1353" s="3"/>
    </row>
    <row r="1354" spans="1:1">
      <c r="A1354" s="3"/>
    </row>
    <row r="1355" spans="1:1">
      <c r="A1355" s="3"/>
    </row>
    <row r="1356" spans="1:1">
      <c r="A1356" s="3"/>
    </row>
    <row r="1357" spans="1:1">
      <c r="A1357" s="3"/>
    </row>
    <row r="1358" spans="1:1">
      <c r="A1358" s="3"/>
    </row>
    <row r="1359" spans="1:1">
      <c r="A1359" s="3"/>
    </row>
    <row r="1360" spans="1:1">
      <c r="A1360" s="3"/>
    </row>
    <row r="1361" spans="1:1">
      <c r="A1361" s="3"/>
    </row>
    <row r="1362" spans="1:1">
      <c r="A1362" s="3"/>
    </row>
    <row r="1363" spans="1:1">
      <c r="A1363" s="3"/>
    </row>
    <row r="1364" spans="1:1">
      <c r="A1364" s="3"/>
    </row>
    <row r="1365" spans="1:1">
      <c r="A1365" s="3"/>
    </row>
    <row r="1366" spans="1:1">
      <c r="A1366" s="3"/>
    </row>
    <row r="1367" spans="1:1">
      <c r="A1367" s="3"/>
    </row>
    <row r="1368" spans="1:1">
      <c r="A1368" s="3"/>
    </row>
    <row r="1369" spans="1:1">
      <c r="A1369" s="3"/>
    </row>
    <row r="1370" spans="1:1">
      <c r="A1370" s="3"/>
    </row>
    <row r="1371" spans="1:1">
      <c r="A1371" s="3"/>
    </row>
    <row r="1372" spans="1:1">
      <c r="A1372" s="3"/>
    </row>
    <row r="1373" spans="1:1">
      <c r="A1373" s="3"/>
    </row>
    <row r="1374" spans="1:1">
      <c r="A1374" s="3"/>
    </row>
    <row r="1375" spans="1:1">
      <c r="A1375" s="3"/>
    </row>
    <row r="1376" spans="1:1">
      <c r="A1376" s="3"/>
    </row>
    <row r="1377" spans="1:1">
      <c r="A1377" s="3"/>
    </row>
    <row r="1378" spans="1:1">
      <c r="A1378" s="3"/>
    </row>
    <row r="1379" spans="1:1">
      <c r="A1379" s="3"/>
    </row>
    <row r="1380" spans="1:1">
      <c r="A1380" s="3"/>
    </row>
    <row r="1381" spans="1:1">
      <c r="A1381" s="3"/>
    </row>
    <row r="1382" spans="1:1">
      <c r="A1382" s="3"/>
    </row>
    <row r="1383" spans="1:1">
      <c r="A1383" s="3"/>
    </row>
    <row r="1384" spans="1:1">
      <c r="A1384" s="3"/>
    </row>
    <row r="1385" spans="1:1">
      <c r="A1385" s="3"/>
    </row>
    <row r="1386" spans="1:1">
      <c r="A1386" s="3"/>
    </row>
    <row r="1387" spans="1:1">
      <c r="A1387" s="3"/>
    </row>
    <row r="1388" spans="1:1">
      <c r="A1388" s="3"/>
    </row>
    <row r="1389" spans="1:1">
      <c r="A1389" s="3"/>
    </row>
    <row r="1390" spans="1:1">
      <c r="A1390" s="3"/>
    </row>
    <row r="1391" spans="1:1">
      <c r="A1391" s="3"/>
    </row>
    <row r="1392" spans="1:1">
      <c r="A1392" s="3"/>
    </row>
    <row r="1393" spans="1:1">
      <c r="A1393" s="3"/>
    </row>
    <row r="1394" spans="1:1">
      <c r="A1394" s="3"/>
    </row>
    <row r="1395" spans="1:1">
      <c r="A1395" s="3"/>
    </row>
    <row r="1396" spans="1:1">
      <c r="A1396" s="3"/>
    </row>
    <row r="1397" spans="1:1">
      <c r="A1397" s="3"/>
    </row>
    <row r="1398" spans="1:1">
      <c r="A1398" s="3"/>
    </row>
    <row r="1399" spans="1:1">
      <c r="A1399" s="3"/>
    </row>
    <row r="1400" spans="1:1">
      <c r="A1400" s="3"/>
    </row>
    <row r="1401" spans="1:1">
      <c r="A1401" s="3"/>
    </row>
    <row r="1402" spans="1:1">
      <c r="A1402" s="3"/>
    </row>
    <row r="1403" spans="1:1">
      <c r="A1403" s="3"/>
    </row>
    <row r="1404" spans="1:1">
      <c r="A1404" s="3"/>
    </row>
    <row r="1405" spans="1:1">
      <c r="A1405" s="3"/>
    </row>
    <row r="1406" spans="1:1">
      <c r="A1406" s="3"/>
    </row>
    <row r="1407" spans="1:1">
      <c r="A1407" s="3"/>
    </row>
    <row r="1408" spans="1:1">
      <c r="A1408" s="3"/>
    </row>
    <row r="1409" spans="1:1">
      <c r="A1409" s="3"/>
    </row>
    <row r="1410" spans="1:1">
      <c r="A1410" s="3"/>
    </row>
    <row r="1411" spans="1:1">
      <c r="A1411" s="3"/>
    </row>
    <row r="1412" spans="1:1">
      <c r="A1412" s="3"/>
    </row>
    <row r="1413" spans="1:1">
      <c r="A1413" s="3"/>
    </row>
    <row r="1414" spans="1:1">
      <c r="A1414" s="3"/>
    </row>
    <row r="1415" spans="1:1">
      <c r="A1415" s="3"/>
    </row>
    <row r="1416" spans="1:1">
      <c r="A1416" s="3"/>
    </row>
    <row r="1417" spans="1:1">
      <c r="A1417" s="3"/>
    </row>
    <row r="1418" spans="1:1">
      <c r="A1418" s="3"/>
    </row>
    <row r="1419" spans="1:1">
      <c r="A1419" s="3"/>
    </row>
    <row r="1420" spans="1:1">
      <c r="A1420" s="3"/>
    </row>
    <row r="1421" spans="1:1">
      <c r="A1421" s="3"/>
    </row>
    <row r="1422" spans="1:1">
      <c r="A1422" s="3"/>
    </row>
    <row r="1423" spans="1:1">
      <c r="A1423" s="3"/>
    </row>
    <row r="1424" spans="1:1">
      <c r="A1424" s="3"/>
    </row>
    <row r="1425" spans="1:1">
      <c r="A1425" s="3"/>
    </row>
    <row r="1426" spans="1:1">
      <c r="A1426" s="3"/>
    </row>
    <row r="1427" spans="1:1">
      <c r="A1427" s="3"/>
    </row>
    <row r="1428" spans="1:1">
      <c r="A1428" s="3"/>
    </row>
    <row r="1429" spans="1:1">
      <c r="A1429" s="3"/>
    </row>
    <row r="1430" spans="1:1">
      <c r="A1430" s="3"/>
    </row>
    <row r="1431" spans="1:1">
      <c r="A1431" s="3"/>
    </row>
    <row r="1432" spans="1:1">
      <c r="A1432" s="3"/>
    </row>
    <row r="1433" spans="1:1">
      <c r="A1433" s="3"/>
    </row>
    <row r="1434" spans="1:1">
      <c r="A1434" s="3"/>
    </row>
    <row r="1435" spans="1:1">
      <c r="A1435" s="3"/>
    </row>
    <row r="1436" spans="1:1">
      <c r="A1436" s="3"/>
    </row>
    <row r="1437" spans="1:1">
      <c r="A1437" s="3"/>
    </row>
    <row r="1438" spans="1:1">
      <c r="A1438" s="3"/>
    </row>
    <row r="1439" spans="1:1">
      <c r="A1439" s="3"/>
    </row>
    <row r="1440" spans="1:1">
      <c r="A1440" s="3"/>
    </row>
    <row r="1441" spans="1:1">
      <c r="A1441" s="3"/>
    </row>
    <row r="1442" spans="1:1">
      <c r="A1442" s="3"/>
    </row>
    <row r="1443" spans="1:1">
      <c r="A1443" s="3"/>
    </row>
    <row r="1444" spans="1:1">
      <c r="A1444" s="3"/>
    </row>
    <row r="1445" spans="1:1">
      <c r="A1445" s="3"/>
    </row>
    <row r="1446" spans="1:1">
      <c r="A1446" s="3"/>
    </row>
    <row r="1447" spans="1:1">
      <c r="A1447" s="3"/>
    </row>
    <row r="1448" spans="1:1">
      <c r="A1448" s="3"/>
    </row>
    <row r="1449" spans="1:1">
      <c r="A1449" s="3"/>
    </row>
    <row r="1450" spans="1:1">
      <c r="A1450" s="3"/>
    </row>
    <row r="1451" spans="1:1">
      <c r="A1451" s="3"/>
    </row>
    <row r="1452" spans="1:1">
      <c r="A1452" s="3"/>
    </row>
    <row r="1453" spans="1:1">
      <c r="A1453" s="3"/>
    </row>
    <row r="1454" spans="1:1">
      <c r="A1454" s="3"/>
    </row>
    <row r="1455" spans="1:1">
      <c r="A1455" s="3"/>
    </row>
    <row r="1456" spans="1:1">
      <c r="A1456" s="3"/>
    </row>
    <row r="1457" spans="1:1">
      <c r="A1457" s="3"/>
    </row>
    <row r="1458" spans="1:1">
      <c r="A1458" s="3"/>
    </row>
    <row r="1459" spans="1:1">
      <c r="A1459" s="3"/>
    </row>
    <row r="1460" spans="1:1">
      <c r="A1460" s="3"/>
    </row>
    <row r="1461" spans="1:1">
      <c r="A1461" s="3"/>
    </row>
    <row r="1462" spans="1:1">
      <c r="A1462" s="3"/>
    </row>
    <row r="1463" spans="1:1">
      <c r="A1463" s="3"/>
    </row>
    <row r="1464" spans="1:1">
      <c r="A1464" s="3"/>
    </row>
    <row r="1465" spans="1:1">
      <c r="A1465" s="3"/>
    </row>
    <row r="1466" spans="1:1">
      <c r="A1466" s="3"/>
    </row>
    <row r="1467" spans="1:1">
      <c r="A1467" s="3"/>
    </row>
    <row r="1468" spans="1:1">
      <c r="A1468" s="3"/>
    </row>
    <row r="1469" spans="1:1">
      <c r="A1469" s="3"/>
    </row>
    <row r="1470" spans="1:1">
      <c r="A1470" s="3"/>
    </row>
    <row r="1471" spans="1:1">
      <c r="A1471" s="3"/>
    </row>
    <row r="1472" spans="1:1">
      <c r="A1472" s="3"/>
    </row>
    <row r="1473" spans="1:1">
      <c r="A1473" s="3"/>
    </row>
    <row r="1474" spans="1:1">
      <c r="A1474" s="3"/>
    </row>
    <row r="1475" spans="1:1">
      <c r="A1475" s="3"/>
    </row>
    <row r="1476" spans="1:1">
      <c r="A1476" s="3"/>
    </row>
    <row r="1477" spans="1:1">
      <c r="A1477" s="3"/>
    </row>
    <row r="1478" spans="1:1">
      <c r="A1478" s="3"/>
    </row>
    <row r="1479" spans="1:1">
      <c r="A1479" s="3"/>
    </row>
    <row r="1480" spans="1:1">
      <c r="A1480" s="3"/>
    </row>
    <row r="1481" spans="1:1">
      <c r="A1481" s="3"/>
    </row>
    <row r="1482" spans="1:1">
      <c r="A1482" s="3"/>
    </row>
    <row r="1483" spans="1:1">
      <c r="A1483" s="3"/>
    </row>
    <row r="1484" spans="1:1">
      <c r="A1484" s="3"/>
    </row>
    <row r="1485" spans="1:1">
      <c r="A1485" s="3"/>
    </row>
    <row r="1486" spans="1:1">
      <c r="A1486" s="3"/>
    </row>
    <row r="1487" spans="1:1">
      <c r="A1487" s="3"/>
    </row>
    <row r="1488" spans="1:1">
      <c r="A1488" s="3"/>
    </row>
    <row r="1489" spans="1:1">
      <c r="A1489" s="3"/>
    </row>
    <row r="1490" spans="1:1">
      <c r="A1490" s="3"/>
    </row>
    <row r="1491" spans="1:1">
      <c r="A1491" s="3"/>
    </row>
    <row r="1492" spans="1:1">
      <c r="A1492" s="3"/>
    </row>
    <row r="1493" spans="1:1">
      <c r="A1493" s="3"/>
    </row>
    <row r="1494" spans="1:1">
      <c r="A1494" s="3"/>
    </row>
    <row r="1495" spans="1:1">
      <c r="A1495" s="3"/>
    </row>
    <row r="1496" spans="1:1">
      <c r="A1496" s="3"/>
    </row>
    <row r="1497" spans="1:1">
      <c r="A1497" s="3"/>
    </row>
    <row r="1498" spans="1:1">
      <c r="A1498" s="3"/>
    </row>
    <row r="1499" spans="1:1">
      <c r="A1499" s="3"/>
    </row>
    <row r="1500" spans="1:1">
      <c r="A1500" s="3"/>
    </row>
    <row r="1501" spans="1:1">
      <c r="A1501" s="3"/>
    </row>
    <row r="1502" spans="1:1">
      <c r="A1502" s="3"/>
    </row>
    <row r="1503" spans="1:1">
      <c r="A1503" s="3"/>
    </row>
    <row r="1504" spans="1:1">
      <c r="A1504" s="3"/>
    </row>
    <row r="1505" spans="1:1">
      <c r="A1505" s="3"/>
    </row>
    <row r="1506" spans="1:1">
      <c r="A1506" s="3"/>
    </row>
    <row r="1507" spans="1:1">
      <c r="A1507" s="3"/>
    </row>
    <row r="1508" spans="1:1">
      <c r="A1508" s="3"/>
    </row>
    <row r="1509" spans="1:1">
      <c r="A1509" s="3"/>
    </row>
    <row r="1510" spans="1:1">
      <c r="A1510" s="3"/>
    </row>
    <row r="1511" spans="1:1">
      <c r="A1511" s="3"/>
    </row>
    <row r="1512" spans="1:1">
      <c r="A1512" s="3"/>
    </row>
    <row r="1513" spans="1:1">
      <c r="A1513" s="3"/>
    </row>
    <row r="1514" spans="1:1">
      <c r="A1514" s="3"/>
    </row>
    <row r="1515" spans="1:1">
      <c r="A1515" s="3"/>
    </row>
    <row r="1516" spans="1:1">
      <c r="A1516" s="3"/>
    </row>
    <row r="1517" spans="1:1">
      <c r="A1517" s="3"/>
    </row>
    <row r="1518" spans="1:1">
      <c r="A1518" s="3"/>
    </row>
    <row r="1519" spans="1:1">
      <c r="A1519" s="3"/>
    </row>
    <row r="1520" spans="1:1">
      <c r="A1520" s="3"/>
    </row>
    <row r="1521" spans="1:1">
      <c r="A1521" s="3"/>
    </row>
    <row r="1522" spans="1:1">
      <c r="A1522" s="3"/>
    </row>
    <row r="1523" spans="1:1">
      <c r="A1523" s="3"/>
    </row>
    <row r="1524" spans="1:1">
      <c r="A1524" s="3"/>
    </row>
    <row r="1525" spans="1:1">
      <c r="A1525" s="3"/>
    </row>
    <row r="1526" spans="1:1">
      <c r="A1526" s="3"/>
    </row>
    <row r="1527" spans="1:1">
      <c r="A1527" s="3"/>
    </row>
    <row r="1528" spans="1:1">
      <c r="A1528" s="3"/>
    </row>
    <row r="1529" spans="1:1">
      <c r="A1529" s="3"/>
    </row>
    <row r="1530" spans="1:1">
      <c r="A1530" s="3"/>
    </row>
    <row r="1531" spans="1:1">
      <c r="A1531" s="3"/>
    </row>
    <row r="1532" spans="1:1">
      <c r="A1532" s="3"/>
    </row>
    <row r="1533" spans="1:1">
      <c r="A1533" s="3"/>
    </row>
    <row r="1534" spans="1:1">
      <c r="A1534" s="3"/>
    </row>
    <row r="1535" spans="1:1">
      <c r="A1535" s="3"/>
    </row>
    <row r="1536" spans="1:1">
      <c r="A1536" s="3"/>
    </row>
    <row r="1537" spans="1:1">
      <c r="A1537" s="3"/>
    </row>
    <row r="1538" spans="1:1">
      <c r="A1538" s="3"/>
    </row>
    <row r="1539" spans="1:1">
      <c r="A1539" s="3"/>
    </row>
    <row r="1540" spans="1:1">
      <c r="A1540" s="3"/>
    </row>
    <row r="1541" spans="1:1">
      <c r="A1541" s="3"/>
    </row>
    <row r="1542" spans="1:1">
      <c r="A1542" s="3"/>
    </row>
    <row r="1543" spans="1:1">
      <c r="A1543" s="3"/>
    </row>
    <row r="1544" spans="1:1">
      <c r="A1544" s="3"/>
    </row>
    <row r="1545" spans="1:1">
      <c r="A1545" s="3"/>
    </row>
    <row r="1546" spans="1:1">
      <c r="A1546" s="3"/>
    </row>
    <row r="1547" spans="1:1">
      <c r="A1547" s="3"/>
    </row>
    <row r="1548" spans="1:1">
      <c r="A1548" s="3"/>
    </row>
    <row r="1549" spans="1:1">
      <c r="A1549" s="3"/>
    </row>
    <row r="1550" spans="1:1">
      <c r="A1550" s="3"/>
    </row>
    <row r="1551" spans="1:1">
      <c r="A1551" s="3"/>
    </row>
    <row r="1552" spans="1:1">
      <c r="A1552" s="3"/>
    </row>
    <row r="1553" spans="1:1">
      <c r="A1553" s="3"/>
    </row>
    <row r="1554" spans="1:1">
      <c r="A1554" s="3"/>
    </row>
    <row r="1555" spans="1:1">
      <c r="A1555" s="3"/>
    </row>
    <row r="1556" spans="1:1">
      <c r="A1556" s="3"/>
    </row>
    <row r="1557" spans="1:1">
      <c r="A1557" s="3"/>
    </row>
    <row r="1558" spans="1:1">
      <c r="A1558" s="3"/>
    </row>
    <row r="1559" spans="1:1">
      <c r="A1559" s="3"/>
    </row>
    <row r="1560" spans="1:1">
      <c r="A1560" s="3"/>
    </row>
    <row r="1561" spans="1:1">
      <c r="A1561" s="3"/>
    </row>
    <row r="1562" spans="1:1">
      <c r="A1562" s="3"/>
    </row>
    <row r="1563" spans="1:1">
      <c r="A1563" s="3"/>
    </row>
    <row r="1564" spans="1:1">
      <c r="A1564" s="3"/>
    </row>
    <row r="1565" spans="1:1">
      <c r="A1565" s="3"/>
    </row>
    <row r="1566" spans="1:1">
      <c r="A1566" s="3"/>
    </row>
    <row r="1567" spans="1:1">
      <c r="A1567" s="3"/>
    </row>
    <row r="1568" spans="1:1">
      <c r="A1568" s="3"/>
    </row>
    <row r="1569" spans="1:1">
      <c r="A1569" s="3"/>
    </row>
    <row r="1570" spans="1:1">
      <c r="A1570" s="3"/>
    </row>
    <row r="1571" spans="1:1">
      <c r="A1571" s="3"/>
    </row>
    <row r="1572" spans="1:1">
      <c r="A1572" s="3"/>
    </row>
    <row r="1573" spans="1:1">
      <c r="A1573" s="3"/>
    </row>
    <row r="1574" spans="1:1">
      <c r="A1574" s="3"/>
    </row>
    <row r="1575" spans="1:1">
      <c r="A1575" s="3"/>
    </row>
    <row r="1576" spans="1:1">
      <c r="A1576" s="3"/>
    </row>
    <row r="1577" spans="1:1">
      <c r="A1577" s="3"/>
    </row>
    <row r="1578" spans="1:1">
      <c r="A1578" s="3"/>
    </row>
    <row r="1579" spans="1:1">
      <c r="A1579" s="3"/>
    </row>
    <row r="1580" spans="1:1">
      <c r="A1580" s="3"/>
    </row>
    <row r="1581" spans="1:1">
      <c r="A1581" s="3"/>
    </row>
    <row r="1582" spans="1:1">
      <c r="A1582" s="3"/>
    </row>
    <row r="1583" spans="1:1">
      <c r="A1583" s="3"/>
    </row>
    <row r="1584" spans="1:1">
      <c r="A1584" s="3"/>
    </row>
    <row r="1585" spans="1:1">
      <c r="A1585" s="3"/>
    </row>
    <row r="1586" spans="1:1">
      <c r="A1586" s="3"/>
    </row>
    <row r="1587" spans="1:1">
      <c r="A1587" s="3"/>
    </row>
    <row r="1588" spans="1:1">
      <c r="A1588" s="3"/>
    </row>
    <row r="1589" spans="1:1">
      <c r="A1589" s="3"/>
    </row>
    <row r="1590" spans="1:1">
      <c r="A1590" s="3"/>
    </row>
    <row r="1591" spans="1:1">
      <c r="A1591" s="3"/>
    </row>
    <row r="1592" spans="1:1">
      <c r="A1592" s="3"/>
    </row>
    <row r="1593" spans="1:1">
      <c r="A1593" s="3"/>
    </row>
    <row r="1594" spans="1:1">
      <c r="A1594" s="3"/>
    </row>
    <row r="1595" spans="1:1">
      <c r="A1595" s="3"/>
    </row>
    <row r="1596" spans="1:1">
      <c r="A1596" s="3"/>
    </row>
    <row r="1597" spans="1:1">
      <c r="A1597" s="3"/>
    </row>
    <row r="1598" spans="1:1">
      <c r="A1598" s="3"/>
    </row>
    <row r="1599" spans="1:1">
      <c r="A1599" s="3"/>
    </row>
    <row r="1600" spans="1:1">
      <c r="A1600" s="3"/>
    </row>
    <row r="1601" spans="1:1">
      <c r="A1601" s="3"/>
    </row>
    <row r="1602" spans="1:1">
      <c r="A1602" s="3"/>
    </row>
    <row r="1603" spans="1:1">
      <c r="A1603" s="3"/>
    </row>
    <row r="1604" spans="1:1">
      <c r="A1604" s="3"/>
    </row>
    <row r="1605" spans="1:1">
      <c r="A1605" s="3"/>
    </row>
    <row r="1606" spans="1:1">
      <c r="A1606" s="3"/>
    </row>
    <row r="1607" spans="1:1">
      <c r="A1607" s="3"/>
    </row>
    <row r="1608" spans="1:1">
      <c r="A1608" s="3"/>
    </row>
    <row r="1609" spans="1:1">
      <c r="A1609" s="3"/>
    </row>
    <row r="1610" spans="1:1">
      <c r="A1610" s="3"/>
    </row>
    <row r="1611" spans="1:1">
      <c r="A1611" s="3"/>
    </row>
    <row r="1612" spans="1:1">
      <c r="A1612" s="3"/>
    </row>
    <row r="1613" spans="1:1">
      <c r="A1613" s="3"/>
    </row>
    <row r="1614" spans="1:1">
      <c r="A1614" s="3"/>
    </row>
    <row r="1615" spans="1:1">
      <c r="A1615" s="3"/>
    </row>
    <row r="1616" spans="1:1">
      <c r="A1616" s="3"/>
    </row>
    <row r="1617" spans="1:1">
      <c r="A1617" s="3"/>
    </row>
    <row r="1618" spans="1:1">
      <c r="A1618" s="3"/>
    </row>
    <row r="1619" spans="1:1">
      <c r="A1619" s="3"/>
    </row>
    <row r="1620" spans="1:1">
      <c r="A1620" s="3"/>
    </row>
    <row r="1621" spans="1:1">
      <c r="A1621" s="3"/>
    </row>
    <row r="1622" spans="1:1">
      <c r="A1622" s="3"/>
    </row>
    <row r="1623" spans="1:1">
      <c r="A1623" s="3"/>
    </row>
    <row r="1624" spans="1:1">
      <c r="A1624" s="3"/>
    </row>
    <row r="1625" spans="1:1">
      <c r="A1625" s="3"/>
    </row>
    <row r="1626" spans="1:1">
      <c r="A1626" s="3"/>
    </row>
    <row r="1627" spans="1:1">
      <c r="A1627" s="3"/>
    </row>
    <row r="1628" spans="1:1">
      <c r="A1628" s="3"/>
    </row>
    <row r="1629" spans="1:1">
      <c r="A1629" s="3"/>
    </row>
    <row r="1630" spans="1:1">
      <c r="A1630" s="3"/>
    </row>
    <row r="1631" spans="1:1">
      <c r="A1631" s="3"/>
    </row>
    <row r="1632" spans="1:1">
      <c r="A1632" s="3"/>
    </row>
    <row r="1633" spans="1:1">
      <c r="A1633" s="3"/>
    </row>
    <row r="1634" spans="1:1">
      <c r="A1634" s="3"/>
    </row>
    <row r="1635" spans="1:1">
      <c r="A1635" s="3"/>
    </row>
    <row r="1636" spans="1:1">
      <c r="A1636" s="3"/>
    </row>
    <row r="1637" spans="1:1">
      <c r="A1637" s="3"/>
    </row>
    <row r="1638" spans="1:1">
      <c r="A1638" s="3"/>
    </row>
    <row r="1639" spans="1:1">
      <c r="A1639" s="3"/>
    </row>
    <row r="1640" spans="1:1">
      <c r="A1640" s="3"/>
    </row>
    <row r="1641" spans="1:1">
      <c r="A1641" s="3"/>
    </row>
    <row r="1642" spans="1:1">
      <c r="A1642" s="3"/>
    </row>
    <row r="1643" spans="1:1">
      <c r="A1643" s="3"/>
    </row>
    <row r="1644" spans="1:1">
      <c r="A1644" s="3"/>
    </row>
    <row r="1645" spans="1:1">
      <c r="A1645" s="3"/>
    </row>
    <row r="1646" spans="1:1">
      <c r="A1646" s="3"/>
    </row>
    <row r="1647" spans="1:1">
      <c r="A1647" s="3"/>
    </row>
    <row r="1648" spans="1:1">
      <c r="A1648" s="3"/>
    </row>
    <row r="1649" spans="1:1">
      <c r="A1649" s="3"/>
    </row>
    <row r="1650" spans="1:1">
      <c r="A1650" s="3"/>
    </row>
    <row r="1651" spans="1:1">
      <c r="A1651" s="3"/>
    </row>
    <row r="1652" spans="1:1">
      <c r="A1652" s="3"/>
    </row>
    <row r="1653" spans="1:1">
      <c r="A1653" s="3"/>
    </row>
    <row r="1654" spans="1:1">
      <c r="A1654" s="3"/>
    </row>
    <row r="1655" spans="1:1">
      <c r="A1655" s="3"/>
    </row>
    <row r="1656" spans="1:1">
      <c r="A1656" s="3"/>
    </row>
    <row r="1657" spans="1:1">
      <c r="A1657" s="3"/>
    </row>
    <row r="1658" spans="1:1">
      <c r="A1658" s="3"/>
    </row>
    <row r="1659" spans="1:1">
      <c r="A1659" s="3"/>
    </row>
    <row r="1660" spans="1:1">
      <c r="A1660" s="3"/>
    </row>
    <row r="1661" spans="1:1">
      <c r="A1661" s="3"/>
    </row>
    <row r="1662" spans="1:1">
      <c r="A1662" s="3"/>
    </row>
    <row r="1663" spans="1:1">
      <c r="A1663" s="3"/>
    </row>
    <row r="1664" spans="1:1">
      <c r="A1664" s="3"/>
    </row>
    <row r="1665" spans="1:1">
      <c r="A1665" s="3"/>
    </row>
    <row r="1666" spans="1:1">
      <c r="A1666" s="3"/>
    </row>
    <row r="1667" spans="1:1">
      <c r="A1667" s="3"/>
    </row>
    <row r="1668" spans="1:1">
      <c r="A1668" s="3"/>
    </row>
    <row r="1669" spans="1:1">
      <c r="A1669" s="3"/>
    </row>
    <row r="1670" spans="1:1">
      <c r="A1670" s="3"/>
    </row>
    <row r="1671" spans="1:1">
      <c r="A1671" s="3"/>
    </row>
    <row r="1672" spans="1:1">
      <c r="A1672" s="3"/>
    </row>
    <row r="1673" spans="1:1">
      <c r="A1673" s="3"/>
    </row>
    <row r="1674" spans="1:1">
      <c r="A1674" s="3"/>
    </row>
    <row r="1675" spans="1:1">
      <c r="A1675" s="3"/>
    </row>
    <row r="1676" spans="1:1">
      <c r="A1676" s="3"/>
    </row>
    <row r="1677" spans="1:1">
      <c r="A1677" s="3"/>
    </row>
    <row r="1678" spans="1:1">
      <c r="A1678" s="3"/>
    </row>
    <row r="1679" spans="1:1">
      <c r="A1679" s="3"/>
    </row>
    <row r="1680" spans="1:1">
      <c r="A1680" s="3"/>
    </row>
    <row r="1681" spans="1:1">
      <c r="A1681" s="3"/>
    </row>
    <row r="1682" spans="1:1">
      <c r="A1682" s="3"/>
    </row>
    <row r="1683" spans="1:1">
      <c r="A1683" s="3"/>
    </row>
    <row r="1684" spans="1:1">
      <c r="A1684" s="3"/>
    </row>
    <row r="1685" spans="1:1">
      <c r="A1685" s="3"/>
    </row>
    <row r="1686" spans="1:1">
      <c r="A1686" s="3"/>
    </row>
    <row r="1687" spans="1:1">
      <c r="A1687" s="3"/>
    </row>
    <row r="1688" spans="1:1">
      <c r="A1688" s="3"/>
    </row>
    <row r="1689" spans="1:1">
      <c r="A1689" s="3"/>
    </row>
    <row r="1690" spans="1:1">
      <c r="A1690" s="3"/>
    </row>
    <row r="1691" spans="1:1">
      <c r="A1691" s="3"/>
    </row>
    <row r="1692" spans="1:1">
      <c r="A1692" s="3"/>
    </row>
    <row r="1693" spans="1:1">
      <c r="A1693" s="3"/>
    </row>
    <row r="1694" spans="1:1">
      <c r="A1694" s="3"/>
    </row>
    <row r="1695" spans="1:1">
      <c r="A1695" s="3"/>
    </row>
    <row r="1696" spans="1:1">
      <c r="A1696" s="3"/>
    </row>
    <row r="1697" spans="1:1">
      <c r="A1697" s="3"/>
    </row>
    <row r="1698" spans="1:1">
      <c r="A1698" s="3"/>
    </row>
    <row r="1699" spans="1:1">
      <c r="A1699" s="3"/>
    </row>
    <row r="1700" spans="1:1">
      <c r="A1700" s="3"/>
    </row>
    <row r="1701" spans="1:1">
      <c r="A1701" s="3"/>
    </row>
    <row r="1702" spans="1:1">
      <c r="A1702" s="3"/>
    </row>
    <row r="1703" spans="1:1">
      <c r="A1703" s="3"/>
    </row>
    <row r="1704" spans="1:1">
      <c r="A1704" s="3"/>
    </row>
    <row r="1705" spans="1:1">
      <c r="A1705" s="3"/>
    </row>
    <row r="1706" spans="1:1">
      <c r="A1706" s="3"/>
    </row>
    <row r="1707" spans="1:1">
      <c r="A1707" s="3"/>
    </row>
    <row r="1708" spans="1:1">
      <c r="A1708" s="3"/>
    </row>
    <row r="1709" spans="1:1">
      <c r="A1709" s="3"/>
    </row>
    <row r="1710" spans="1:1">
      <c r="A1710" s="3"/>
    </row>
    <row r="1711" spans="1:1">
      <c r="A1711" s="3"/>
    </row>
    <row r="1712" spans="1:1">
      <c r="A1712" s="3"/>
    </row>
    <row r="1713" spans="1:1">
      <c r="A1713" s="3"/>
    </row>
    <row r="1714" spans="1:1">
      <c r="A1714" s="3"/>
    </row>
    <row r="1715" spans="1:1">
      <c r="A1715" s="3"/>
    </row>
    <row r="1716" spans="1:1">
      <c r="A1716" s="3"/>
    </row>
    <row r="1717" spans="1:1">
      <c r="A1717" s="3"/>
    </row>
    <row r="1718" spans="1:1">
      <c r="A1718" s="3"/>
    </row>
    <row r="1719" spans="1:1">
      <c r="A1719" s="3"/>
    </row>
    <row r="1720" spans="1:1">
      <c r="A1720" s="3"/>
    </row>
    <row r="1721" spans="1:1">
      <c r="A1721" s="3"/>
    </row>
    <row r="1722" spans="1:1">
      <c r="A1722" s="3"/>
    </row>
    <row r="1723" spans="1:1">
      <c r="A1723" s="3"/>
    </row>
    <row r="1724" spans="1:1">
      <c r="A1724" s="3"/>
    </row>
    <row r="1725" spans="1:1">
      <c r="A1725" s="3"/>
    </row>
    <row r="1726" spans="1:1">
      <c r="A1726" s="3"/>
    </row>
    <row r="1727" spans="1:1">
      <c r="A1727" s="3"/>
    </row>
    <row r="1728" spans="1:1">
      <c r="A1728" s="3"/>
    </row>
    <row r="1729" spans="1:1">
      <c r="A1729" s="3"/>
    </row>
    <row r="1730" spans="1:1">
      <c r="A1730" s="3"/>
    </row>
    <row r="1731" spans="1:1">
      <c r="A1731" s="3"/>
    </row>
    <row r="1732" spans="1:1">
      <c r="A1732" s="3"/>
    </row>
    <row r="1733" spans="1:1">
      <c r="A1733" s="3"/>
    </row>
    <row r="1734" spans="1:1">
      <c r="A1734" s="3"/>
    </row>
    <row r="1735" spans="1:1">
      <c r="A1735" s="3"/>
    </row>
    <row r="1736" spans="1:1">
      <c r="A1736" s="3"/>
    </row>
    <row r="1737" spans="1:1">
      <c r="A1737" s="3"/>
    </row>
    <row r="1738" spans="1:1">
      <c r="A1738" s="3"/>
    </row>
    <row r="1739" spans="1:1">
      <c r="A1739" s="3"/>
    </row>
    <row r="1740" spans="1:1">
      <c r="A1740" s="3"/>
    </row>
    <row r="1741" spans="1:1">
      <c r="A1741" s="3"/>
    </row>
    <row r="1742" spans="1:1">
      <c r="A1742" s="3"/>
    </row>
    <row r="1743" spans="1:1">
      <c r="A1743" s="3"/>
    </row>
    <row r="1744" spans="1:1">
      <c r="A1744" s="3"/>
    </row>
    <row r="1745" spans="1:1">
      <c r="A1745" s="3"/>
    </row>
    <row r="1746" spans="1:1">
      <c r="A1746" s="3"/>
    </row>
    <row r="1747" spans="1:1">
      <c r="A1747" s="3"/>
    </row>
    <row r="1748" spans="1:1">
      <c r="A1748" s="3"/>
    </row>
    <row r="1749" spans="1:1">
      <c r="A1749" s="3"/>
    </row>
    <row r="1750" spans="1:1">
      <c r="A1750" s="3"/>
    </row>
    <row r="1751" spans="1:1">
      <c r="A1751" s="3"/>
    </row>
    <row r="1752" spans="1:1">
      <c r="A1752" s="3"/>
    </row>
    <row r="1753" spans="1:1">
      <c r="A1753" s="3"/>
    </row>
    <row r="1754" spans="1:1">
      <c r="A1754" s="3"/>
    </row>
    <row r="1755" spans="1:1">
      <c r="A1755" s="3"/>
    </row>
    <row r="1756" spans="1:1">
      <c r="A1756" s="3"/>
    </row>
    <row r="1757" spans="1:1">
      <c r="A1757" s="3"/>
    </row>
    <row r="1758" spans="1:1">
      <c r="A1758" s="3"/>
    </row>
    <row r="1759" spans="1:1">
      <c r="A1759" s="3"/>
    </row>
    <row r="1760" spans="1:1">
      <c r="A1760" s="3"/>
    </row>
    <row r="1761" spans="1:1">
      <c r="A1761" s="3"/>
    </row>
    <row r="1762" spans="1:1">
      <c r="A1762" s="3"/>
    </row>
    <row r="1763" spans="1:1">
      <c r="A1763" s="3"/>
    </row>
    <row r="1764" spans="1:1">
      <c r="A1764" s="3"/>
    </row>
    <row r="1765" spans="1:1">
      <c r="A1765" s="3"/>
    </row>
    <row r="1766" spans="1:1">
      <c r="A1766" s="3"/>
    </row>
    <row r="1767" spans="1:1">
      <c r="A1767" s="3"/>
    </row>
    <row r="1768" spans="1:1">
      <c r="A1768" s="3"/>
    </row>
    <row r="1769" spans="1:1">
      <c r="A1769" s="3"/>
    </row>
    <row r="1770" spans="1:1">
      <c r="A1770" s="3"/>
    </row>
    <row r="1771" spans="1:1">
      <c r="A1771" s="3"/>
    </row>
    <row r="1772" spans="1:1">
      <c r="A1772" s="3"/>
    </row>
    <row r="1773" spans="1:1">
      <c r="A1773" s="3"/>
    </row>
    <row r="1774" spans="1:1">
      <c r="A1774" s="3"/>
    </row>
    <row r="1775" spans="1:1">
      <c r="A1775" s="3"/>
    </row>
    <row r="1776" spans="1:1">
      <c r="A1776" s="3"/>
    </row>
    <row r="1777" spans="1:1">
      <c r="A1777" s="3"/>
    </row>
    <row r="1778" spans="1:1">
      <c r="A1778" s="3"/>
    </row>
    <row r="1779" spans="1:1">
      <c r="A1779" s="3"/>
    </row>
    <row r="1780" spans="1:1">
      <c r="A1780" s="3"/>
    </row>
    <row r="1781" spans="1:1">
      <c r="A1781" s="3"/>
    </row>
    <row r="1782" spans="1:1">
      <c r="A1782" s="3"/>
    </row>
    <row r="1783" spans="1:1">
      <c r="A1783" s="3"/>
    </row>
    <row r="1784" spans="1:1">
      <c r="A1784" s="3"/>
    </row>
    <row r="1785" spans="1:1">
      <c r="A1785" s="3"/>
    </row>
    <row r="1786" spans="1:1">
      <c r="A1786" s="3"/>
    </row>
    <row r="1787" spans="1:1">
      <c r="A1787" s="3"/>
    </row>
    <row r="1788" spans="1:1">
      <c r="A1788" s="3"/>
    </row>
    <row r="1789" spans="1:1">
      <c r="A1789" s="3"/>
    </row>
    <row r="1790" spans="1:1">
      <c r="A1790" s="3"/>
    </row>
    <row r="1791" spans="1:1">
      <c r="A1791" s="3"/>
    </row>
    <row r="1792" spans="1:1">
      <c r="A1792" s="3"/>
    </row>
    <row r="1793" spans="1:1">
      <c r="A1793" s="3"/>
    </row>
    <row r="1794" spans="1:1">
      <c r="A1794" s="3"/>
    </row>
    <row r="1795" spans="1:1">
      <c r="A1795" s="3"/>
    </row>
    <row r="1796" spans="1:1">
      <c r="A1796" s="3"/>
    </row>
    <row r="1797" spans="1:1">
      <c r="A1797" s="3"/>
    </row>
    <row r="1798" spans="1:1">
      <c r="A1798" s="3"/>
    </row>
    <row r="1799" spans="1:1">
      <c r="A1799" s="3"/>
    </row>
    <row r="1800" spans="1:1">
      <c r="A1800" s="3"/>
    </row>
    <row r="1801" spans="1:1">
      <c r="A1801" s="3"/>
    </row>
    <row r="1802" spans="1:1">
      <c r="A1802" s="3"/>
    </row>
    <row r="1803" spans="1:1">
      <c r="A1803" s="3"/>
    </row>
    <row r="1804" spans="1:1">
      <c r="A1804" s="3"/>
    </row>
    <row r="1805" spans="1:1">
      <c r="A1805" s="3"/>
    </row>
  </sheetData>
  <mergeCells count="17">
    <mergeCell ref="B14:D14"/>
    <mergeCell ref="A33:D33"/>
    <mergeCell ref="A2:S8"/>
    <mergeCell ref="B13:D13"/>
    <mergeCell ref="B10:D10"/>
    <mergeCell ref="B11:D11"/>
    <mergeCell ref="B15:D15"/>
    <mergeCell ref="A29:D29"/>
    <mergeCell ref="B12:D12"/>
    <mergeCell ref="A18:AC18"/>
    <mergeCell ref="AD86:AG105"/>
    <mergeCell ref="AD57:AG82"/>
    <mergeCell ref="J45:AA48"/>
    <mergeCell ref="A40:I40"/>
    <mergeCell ref="A51:I51"/>
    <mergeCell ref="A55:AC55"/>
    <mergeCell ref="A84:AC84"/>
  </mergeCells>
  <pageMargins left="0.25" right="0.25" top="0.75" bottom="0.75" header="0.3" footer="0.3"/>
  <pageSetup paperSize="9" scale="38" fitToHeight="0" orientation="landscape"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Anna Filaretova</cp:lastModifiedBy>
  <cp:lastPrinted>2019-01-02T07:58:50Z</cp:lastPrinted>
  <dcterms:created xsi:type="dcterms:W3CDTF">2013-04-04T13:20:17Z</dcterms:created>
  <dcterms:modified xsi:type="dcterms:W3CDTF">2024-01-29T10:07:27Z</dcterms:modified>
</cp:coreProperties>
</file>