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hidePivotFieldList="1"/>
  <bookViews>
    <workbookView xWindow="65056" yWindow="105" windowWidth="12120" windowHeight="9120" tabRatio="866" activeTab="0"/>
  </bookViews>
  <sheets>
    <sheet name="Partner_A" sheetId="1" r:id="rId1"/>
    <sheet name="Checkliste" sheetId="2" r:id="rId2"/>
  </sheets>
  <definedNames>
    <definedName name="_xlnm.Print_Area" localSheetId="1">'Checkliste'!$A$1:$B$29</definedName>
    <definedName name="_xlnm.Print_Area" localSheetId="0">'Partner_A'!$A$1:$S$153</definedName>
  </definedNames>
  <calcPr fullCalcOnLoad="1"/>
</workbook>
</file>

<file path=xl/sharedStrings.xml><?xml version="1.0" encoding="utf-8"?>
<sst xmlns="http://schemas.openxmlformats.org/spreadsheetml/2006/main" count="272" uniqueCount="213">
  <si>
    <t>Summe</t>
  </si>
  <si>
    <t>Kurztitel:</t>
  </si>
  <si>
    <t>AP 1</t>
  </si>
  <si>
    <t>AP 2</t>
  </si>
  <si>
    <t>AP 3</t>
  </si>
  <si>
    <t>AP 4</t>
  </si>
  <si>
    <t>AP 5</t>
  </si>
  <si>
    <t>&gt;Bitte wählen&lt;</t>
  </si>
  <si>
    <t>1. Personalkosten</t>
  </si>
  <si>
    <t>MitarbeiterIn</t>
  </si>
  <si>
    <t>w / m</t>
  </si>
  <si>
    <t>Funktion</t>
  </si>
  <si>
    <t>Gruppe</t>
  </si>
  <si>
    <t>AP 6</t>
  </si>
  <si>
    <t>AP 7</t>
  </si>
  <si>
    <t>AP 8</t>
  </si>
  <si>
    <t>GKZ
in %</t>
  </si>
  <si>
    <t>Arbeitspaket</t>
  </si>
  <si>
    <t>2. F&amp;E-Infrastruktur Nutzung</t>
  </si>
  <si>
    <t>2.1. Kalkulation in Monaten</t>
  </si>
  <si>
    <t>Nutzungsdauer</t>
  </si>
  <si>
    <t>gesamt (Monate)</t>
  </si>
  <si>
    <t>3. Sach- und Materialkosten</t>
  </si>
  <si>
    <t>Bezeichnung der Sach- und Materialkosten</t>
  </si>
  <si>
    <t>LieferantIn / 
Lagerabfassung</t>
  </si>
  <si>
    <t>Bezeichnung der Drittkosten</t>
  </si>
  <si>
    <t>5. Reisekosten</t>
  </si>
  <si>
    <t>Zweck der Reise</t>
  </si>
  <si>
    <t>Reiseziel</t>
  </si>
  <si>
    <t>4. Drittkosten</t>
  </si>
  <si>
    <t>1.2</t>
  </si>
  <si>
    <t>Stunden-satz inkl. GKZ</t>
  </si>
  <si>
    <t>Stunden-satz exkl. GKZ</t>
  </si>
  <si>
    <t>Vorsteuerabzugsberechtigt?</t>
  </si>
  <si>
    <t>ja</t>
  </si>
  <si>
    <t>www.ffg.at/kostenleitfaden</t>
  </si>
  <si>
    <t>FFG-Kostenleitfaden:</t>
  </si>
  <si>
    <t>Geschäftsführung, Wiss. Leitung, Key Researcher, Leitung F&amp;E, UniversitätsprofessorInnen, höheres Management, CEO, CFO, CTO etc.</t>
  </si>
  <si>
    <t>EntwicklerIn mit langfähriger Berufserfahrung, Senior Researcher, Senior Expert, DozentIn, Abteilungs-, Team- und Projektleitung etc.</t>
  </si>
  <si>
    <t>EntwicklerIn, Junior Researcher, UniversitätsassistentIn etc.</t>
  </si>
  <si>
    <t>FacharbeiterIn, Assistenz, Sekretariat</t>
  </si>
  <si>
    <t>Brutto-Netto-Rechner bmf</t>
  </si>
  <si>
    <t xml:space="preserve">Bezeichnung der F&amp;E-Infrastruktur </t>
  </si>
  <si>
    <t>Monatsbrutto</t>
  </si>
  <si>
    <t>Jahresstunden</t>
  </si>
  <si>
    <t>Stundensatz exkl. GK</t>
  </si>
  <si>
    <t>Jahres-Personalkosten</t>
  </si>
  <si>
    <t>Jahresgehalt (x14)</t>
  </si>
  <si>
    <t>-</t>
  </si>
  <si>
    <t>I</t>
  </si>
  <si>
    <t>II</t>
  </si>
  <si>
    <t>II: Eingabe der Jahresgehaltskosten und der Lohnebenkosten</t>
  </si>
  <si>
    <t>Lohnnebenkosten</t>
  </si>
  <si>
    <t>I: Berechnung auf Basis Monatsbrutto (LNK nur angenähert)</t>
  </si>
  <si>
    <t>Vorsteuerabzugsberechtigt</t>
  </si>
  <si>
    <t>nein</t>
  </si>
  <si>
    <t>&gt;bitte wählen &lt;</t>
  </si>
  <si>
    <t>Maschinenstundensatz (EUR)</t>
  </si>
  <si>
    <t>errechnetes Bruttomonatsgehalt (Basis angegebener Stundensatz)</t>
  </si>
  <si>
    <t>anteilige Projektnutzung
in %</t>
  </si>
  <si>
    <t>Sonstige Einzelkosten</t>
  </si>
  <si>
    <t>&gt;Vorname Nachname&lt;</t>
  </si>
  <si>
    <t>&gt;Funktion im Projekt&lt;</t>
  </si>
  <si>
    <t>Stundensatzrechner</t>
  </si>
  <si>
    <t>tt.mm.jjjj</t>
  </si>
  <si>
    <r>
      <t xml:space="preserve">Nutzungsdauer gesamt (Monate) </t>
    </r>
    <r>
      <rPr>
        <sz val="10"/>
        <rFont val="Arial"/>
        <family val="2"/>
      </rPr>
      <t>Nutzungsdauer gemäß Anlagenverzeichnis</t>
    </r>
  </si>
  <si>
    <t>PLAN-
Kosten</t>
  </si>
  <si>
    <t>geplante
Anschaffungs-
kosten</t>
  </si>
  <si>
    <t>Lfd. Nr.</t>
  </si>
  <si>
    <t>in der Projekt-laufzeit
(Monate)</t>
  </si>
  <si>
    <t>Nutzungsdauer in der Projektlaufzeit (Stunden)</t>
  </si>
  <si>
    <t>PLAN
Nutzungs-
Kosten</t>
  </si>
  <si>
    <t>PLAN
Abschreibungs-kosten</t>
  </si>
  <si>
    <t>geplante Projektlaufzeit (von/bis):</t>
  </si>
  <si>
    <t>AP3</t>
  </si>
  <si>
    <t>Bezeichnung des Arbeitspakets</t>
  </si>
  <si>
    <t>PLAN-Kosten</t>
  </si>
  <si>
    <t>AP2</t>
  </si>
  <si>
    <t>AP1</t>
  </si>
  <si>
    <t>PLAN - Gesamtkosten:</t>
  </si>
  <si>
    <t>1.1</t>
  </si>
  <si>
    <t>1.3</t>
  </si>
  <si>
    <t>1.4</t>
  </si>
  <si>
    <t>1.5</t>
  </si>
  <si>
    <t>1.6</t>
  </si>
  <si>
    <t>1.7</t>
  </si>
  <si>
    <t>1.8</t>
  </si>
  <si>
    <t>1.9</t>
  </si>
  <si>
    <t>1.10</t>
  </si>
  <si>
    <t>1.11</t>
  </si>
  <si>
    <t>1.12</t>
  </si>
  <si>
    <t>1.13</t>
  </si>
  <si>
    <t>1.14</t>
  </si>
  <si>
    <t>2.1.1</t>
  </si>
  <si>
    <t>2.1.2</t>
  </si>
  <si>
    <t>2.1.3</t>
  </si>
  <si>
    <t>2.1.4</t>
  </si>
  <si>
    <t>2.1.5</t>
  </si>
  <si>
    <t>2.1.6</t>
  </si>
  <si>
    <t>2.1.7</t>
  </si>
  <si>
    <t>2.1.8</t>
  </si>
  <si>
    <t>2.2.1</t>
  </si>
  <si>
    <t>2.2.2</t>
  </si>
  <si>
    <t>2.2.3</t>
  </si>
  <si>
    <t>2.2.4</t>
  </si>
  <si>
    <t>2.2.5</t>
  </si>
  <si>
    <t>2.2.6</t>
  </si>
  <si>
    <t>2.2.7</t>
  </si>
  <si>
    <t>2.2.8</t>
  </si>
  <si>
    <t>3.2</t>
  </si>
  <si>
    <t>3.1</t>
  </si>
  <si>
    <t>3.3</t>
  </si>
  <si>
    <t>3.4</t>
  </si>
  <si>
    <t>3.5</t>
  </si>
  <si>
    <t>3.6</t>
  </si>
  <si>
    <t>3.7</t>
  </si>
  <si>
    <t>4.1</t>
  </si>
  <si>
    <t>4.2</t>
  </si>
  <si>
    <t>4.3</t>
  </si>
  <si>
    <t>4.4</t>
  </si>
  <si>
    <t>4.5</t>
  </si>
  <si>
    <t>4.6</t>
  </si>
  <si>
    <t>4.7</t>
  </si>
  <si>
    <t>3.8</t>
  </si>
  <si>
    <t>4.8</t>
  </si>
  <si>
    <t>5.1</t>
  </si>
  <si>
    <t>5.2</t>
  </si>
  <si>
    <t>5.3</t>
  </si>
  <si>
    <t>5.4</t>
  </si>
  <si>
    <t>5.5</t>
  </si>
  <si>
    <t>5.6</t>
  </si>
  <si>
    <t>5.7</t>
  </si>
  <si>
    <t>5.8</t>
  </si>
  <si>
    <t>Art der Organisation</t>
  </si>
  <si>
    <t>Universität</t>
  </si>
  <si>
    <t>Fachhochschule</t>
  </si>
  <si>
    <t>Kompetenzzentrum</t>
  </si>
  <si>
    <t>Kooperative Forschungseinrichtung</t>
  </si>
  <si>
    <t>Außeruniversitäre Einrichtung</t>
  </si>
  <si>
    <t>Fachverband</t>
  </si>
  <si>
    <t>Technologie- und Impulszentren, Cluster</t>
  </si>
  <si>
    <t>Sonstige</t>
  </si>
  <si>
    <t>Art der Organisation:</t>
  </si>
  <si>
    <t>KU - Kleinunternehmen</t>
  </si>
  <si>
    <t>MU - Mittelunternehmen</t>
  </si>
  <si>
    <t>GU - Großunternehmen</t>
  </si>
  <si>
    <t>…</t>
  </si>
  <si>
    <t>Bezeichnung der F&amp;E-Infrastruktur und LieferantIn 
(sofern LieferantIn bereits bekannt)</t>
  </si>
  <si>
    <t>3. PLAN: Sach- und Materialkosten</t>
  </si>
  <si>
    <t>2. PLAN: F&amp;E-Infrastruktur Nutzung</t>
  </si>
  <si>
    <t>4. PLAN: Drittkosten / Kosten für Leistungen Dritter</t>
  </si>
  <si>
    <t>5. PLAN: Reisekosten</t>
  </si>
  <si>
    <t>1. PLAN: Personalkosten</t>
  </si>
  <si>
    <t>PLAN: Gesamtkosten pro Arbeitspaket</t>
  </si>
  <si>
    <t>2.2. Kalkulation in Stunden</t>
  </si>
  <si>
    <t>EinzelforscherIn</t>
  </si>
  <si>
    <r>
      <t xml:space="preserve">Die Zellen in den Tabellen sind nicht gesperrt.
Folgendes ist zu beachten:
• </t>
    </r>
    <r>
      <rPr>
        <b/>
        <sz val="10"/>
        <rFont val="Arial"/>
        <family val="2"/>
      </rPr>
      <t>Überschreiben Sie nicht die Formeln in den grauen Feldern.</t>
    </r>
    <r>
      <rPr>
        <sz val="10"/>
        <rFont val="Arial"/>
        <family val="2"/>
      </rPr>
      <t xml:space="preserve">
• Sofern die vorhandene Anzahl der Zeilen in der Tabelle nicht ausreicht, erweitern Sie die Tabelle durch
  Einfügen von Zeilen. Achten Sie darauf, dass die Formelbezüge (zB Summenformel über eine Spalte, Zeile) die neu
  eingefügten Zeilen/Zellen mit einbeziehen!</t>
    </r>
  </si>
  <si>
    <t>Hauptantrag eCall-Nr.</t>
  </si>
  <si>
    <t>KOSTENPLAN detailliert</t>
  </si>
  <si>
    <r>
      <t xml:space="preserve">Nutzungsdauer in der Projektlaufzeit (Monate):
</t>
    </r>
    <r>
      <rPr>
        <sz val="10"/>
        <rFont val="Arial"/>
        <family val="2"/>
      </rPr>
      <t>Nutzungsdatum ab Aktivierungsdatum möglich.</t>
    </r>
  </si>
  <si>
    <r>
      <t xml:space="preserve">Anteilige Projektnutzung in %: </t>
    </r>
    <r>
      <rPr>
        <sz val="10"/>
        <rFont val="Arial"/>
        <family val="2"/>
      </rPr>
      <t xml:space="preserve">Ausmaß der Nutzung in % des 
Anlagegutes </t>
    </r>
    <r>
      <rPr>
        <b/>
        <sz val="10"/>
        <rFont val="Arial"/>
        <family val="2"/>
      </rPr>
      <t>für das Projekt</t>
    </r>
    <r>
      <rPr>
        <sz val="10"/>
        <rFont val="Arial"/>
        <family val="2"/>
      </rPr>
      <t xml:space="preserve"> in der Projektlaufzeit</t>
    </r>
  </si>
  <si>
    <r>
      <t xml:space="preserve">Nutzungsdauer in der Projektlaufzeit (Stunden):
</t>
    </r>
    <r>
      <rPr>
        <sz val="10"/>
        <rFont val="Arial"/>
        <family val="2"/>
      </rPr>
      <t>Angabe der geplanten Maschinenstunden innerhalb der Projektlaufzeit</t>
    </r>
  </si>
  <si>
    <r>
      <t>Sammelposition pro Reise</t>
    </r>
    <r>
      <rPr>
        <sz val="10"/>
        <rFont val="Arial"/>
        <family val="2"/>
      </rPr>
      <t xml:space="preserve">
Dienstreisen sind jeweils einzeln als Sammelpositionen, welche alle mit
der Reise verbundenen Kosten inkludieren, zu planen. 
Beispiel:  Die Sammelposition "Konferenzteilnahme in Wien" inkludiert 
in einer Position Bahnfahrt, Diäten, Nächtigung und Taxi. 
</t>
    </r>
  </si>
  <si>
    <r>
      <t xml:space="preserve">Umsatzsteuer (USt.):
</t>
    </r>
    <r>
      <rPr>
        <sz val="10"/>
        <rFont val="Arial"/>
        <family val="2"/>
      </rPr>
      <t>Nur wenn keine Vorsteuerabzugsberechtigung besteht kann die Umsatzsteuer 
als förderbare Ausgabe anerkannt und in den PLAN-Werten inkludiert werden.</t>
    </r>
  </si>
  <si>
    <r>
      <t xml:space="preserve">Laufend zu zahlende Leasing- und Lizenzkosten </t>
    </r>
    <r>
      <rPr>
        <sz val="10"/>
        <rFont val="Arial"/>
        <family val="2"/>
      </rPr>
      <t>sind unter 3. Sach-
und Materialkosten anzuführen. (Scheinen nicht 
im Anlagenverzeichnis auf.)</t>
    </r>
  </si>
  <si>
    <t>Die Höchstsätze sind bei den FTE-Richtlinien bei allen Projekten sowie bei den FFG-Richtlinien
bei einem Barwert &gt;50% einzuhalten</t>
  </si>
  <si>
    <r>
      <t xml:space="preserve">Die Kosten von </t>
    </r>
    <r>
      <rPr>
        <b/>
        <sz val="10"/>
        <rFont val="Arial"/>
        <family val="2"/>
      </rPr>
      <t xml:space="preserve">geringwertigen Wirtschaftsgütern </t>
    </r>
    <r>
      <rPr>
        <sz val="10"/>
        <rFont val="Arial"/>
        <family val="2"/>
      </rPr>
      <t xml:space="preserve">(kleiner/gleich EUR 400,-- netto) sind in Höhe 
der gesamten Anschaffungskosten unter </t>
    </r>
    <r>
      <rPr>
        <b/>
        <sz val="10"/>
        <rFont val="Arial"/>
        <family val="2"/>
      </rPr>
      <t>Punkt 3. Sach- und 
Materialkosten</t>
    </r>
    <r>
      <rPr>
        <sz val="10"/>
        <rFont val="Arial"/>
        <family val="2"/>
      </rPr>
      <t xml:space="preserve"> anzuführen. </t>
    </r>
  </si>
  <si>
    <r>
      <t xml:space="preserve">
</t>
    </r>
    <r>
      <rPr>
        <b/>
        <sz val="10"/>
        <rFont val="Arial"/>
        <family val="2"/>
      </rPr>
      <t xml:space="preserve">Herstellkosten: </t>
    </r>
    <r>
      <rPr>
        <sz val="10"/>
        <rFont val="Arial"/>
        <family val="2"/>
      </rPr>
      <t xml:space="preserve">(z. B. eines Prototyps) sind als Sammelposition zu planen.  
Wird der Prototyp nach dem Projektende weiter genutzt (z. B. Folgeprojekte, Produktion, Verkauf,
Marketingzwecke, ...) ist unter F&amp;E-Infrastruktur die Nutzung zu planen. In diesem Fall ist ausschließlich die Abschreibung
förderbar.
</t>
    </r>
  </si>
  <si>
    <t>PLAN: Förderung</t>
  </si>
  <si>
    <r>
      <t xml:space="preserve">Kontrollsumme </t>
    </r>
    <r>
      <rPr>
        <sz val="12"/>
        <rFont val="Arial"/>
        <family val="2"/>
      </rPr>
      <t>( = Summe Gesamtkosten 
pro Arbeitspaket - PLAN-Gesamtkosten)</t>
    </r>
  </si>
  <si>
    <t>beantragte Förderungsquote in %</t>
  </si>
  <si>
    <t>Förderung in EUR:</t>
  </si>
  <si>
    <t>KKU - Kleinstunternehmen</t>
  </si>
  <si>
    <t>Name
WerkvertragnehmerIn /
BeauftragteR</t>
  </si>
  <si>
    <t>Gesamtanzahl Stunden im Projekt</t>
  </si>
  <si>
    <r>
      <rPr>
        <b/>
        <sz val="10"/>
        <rFont val="Arial"/>
        <family val="2"/>
      </rPr>
      <t xml:space="preserve">Achtung! </t>
    </r>
    <r>
      <rPr>
        <sz val="10"/>
        <rFont val="Arial"/>
        <family val="2"/>
      </rPr>
      <t>Die Leitfäden können programmspezifisch abweichende und ergänzende Regelungen enthalten.
Auf diese abweichenden und ergänzenden Regelungen wird im jeweiligen Leitfaden ausdrücklich hingewiesen. 
Der vorliegende Kostenleitfaden ist dann subsidiär anzuwenden.</t>
    </r>
  </si>
  <si>
    <t>Höchstsatz (exkl. GKZ) Stand 2012</t>
  </si>
  <si>
    <t>Höchstsatz (inkl. 20% GKZ) 
Stand 2012</t>
  </si>
  <si>
    <t>FörderungswerberIn/Projektpartner und 
Kurzbezeichnung:</t>
  </si>
  <si>
    <t>Die Tabelle "PLAN: Gesamtkosten pro Arbeitspaket" ist nur zu befüllen, wenn es in der Projektbeschreibung gefordert wird.</t>
  </si>
  <si>
    <t>Regelungen zur Anerkennbarkeit und Höhe von 
Drittkosten können im Instrumentenleitfaden definiert sein.</t>
  </si>
  <si>
    <t>Die Tabelle "PLAN: Förderung" ist nur bei Einzelprojekten verpflichtend (Projekte ohne Partner) zu befüllen.</t>
  </si>
  <si>
    <r>
      <t>w/m:</t>
    </r>
    <r>
      <rPr>
        <sz val="10"/>
        <rFont val="Arial"/>
        <family val="2"/>
      </rPr>
      <t xml:space="preserve"> weiblich /männlich</t>
    </r>
    <r>
      <rPr>
        <b/>
        <sz val="10"/>
        <rFont val="Arial"/>
        <family val="2"/>
      </rPr>
      <t xml:space="preserve">
AP 1 - N.N.: </t>
    </r>
    <r>
      <rPr>
        <sz val="10"/>
        <rFont val="Arial"/>
        <family val="2"/>
      </rPr>
      <t xml:space="preserve">Arbeitspaket-Zuordnung: Durch Drücken des "+" über der Spalte N können die Stunden 
pro Arbeitspaket eingegeben werden. Dies ist nur notwendig, wenn es in der Projektbeschreibung gefordert wird.
Sollten Sie mehr als 8 Arbeitpakete definiert haben, können Sie zusätzliche Spalten einfügen.
</t>
    </r>
    <r>
      <rPr>
        <b/>
        <sz val="10"/>
        <rFont val="Arial"/>
        <family val="2"/>
      </rPr>
      <t>Gesamtanzahl Stunden im Projekt:</t>
    </r>
    <r>
      <rPr>
        <sz val="10"/>
        <rFont val="Arial"/>
        <family val="2"/>
      </rPr>
      <t xml:space="preserve"> 
Bitte tragen Sie die Gesamtprojektstundenanzahl innerhalb der geplanten Projektlaufzeit je MitarbeiterIn ein.
</t>
    </r>
    <r>
      <rPr>
        <b/>
        <sz val="10"/>
        <rFont val="Arial"/>
        <family val="2"/>
      </rPr>
      <t>Stundensatz exkl. GKZ:</t>
    </r>
    <r>
      <rPr>
        <sz val="10"/>
        <rFont val="Arial"/>
        <family val="2"/>
      </rPr>
      <t xml:space="preserve"> Geben Sie hier den PLAN-Stundensatz exkl. Gemeinkostenzuschlagsatz an.
</t>
    </r>
    <r>
      <rPr>
        <b/>
        <sz val="10"/>
        <rFont val="Arial"/>
        <family val="2"/>
      </rPr>
      <t xml:space="preserve">GKZ (in %): </t>
    </r>
    <r>
      <rPr>
        <sz val="10"/>
        <rFont val="Arial"/>
        <family val="2"/>
      </rPr>
      <t xml:space="preserve">Gemeinkostenzuschlag in %
</t>
    </r>
    <r>
      <rPr>
        <b/>
        <sz val="10"/>
        <rFont val="Arial"/>
        <family val="2"/>
      </rPr>
      <t>Stundensatz inkl. GKZ</t>
    </r>
    <r>
      <rPr>
        <sz val="10"/>
        <rFont val="Arial"/>
        <family val="2"/>
      </rPr>
      <t xml:space="preserve"> sowie </t>
    </r>
    <r>
      <rPr>
        <b/>
        <sz val="10"/>
        <rFont val="Arial"/>
        <family val="2"/>
      </rPr>
      <t>PLAN-Kosten</t>
    </r>
    <r>
      <rPr>
        <sz val="10"/>
        <rFont val="Arial"/>
        <family val="2"/>
      </rPr>
      <t xml:space="preserve"> errechnen sich automatisch.
</t>
    </r>
    <r>
      <rPr>
        <b/>
        <sz val="10"/>
        <rFont val="Arial"/>
        <family val="2"/>
      </rPr>
      <t>Arbeitspaket:</t>
    </r>
    <r>
      <rPr>
        <sz val="10"/>
        <rFont val="Arial"/>
        <family val="2"/>
      </rPr>
      <t xml:space="preserve"> Nähere Informationen zur erforderlichen Stundenzuordnung zu Arbeitspaketen sind der Projektbeschreibung zu entnehmen.</t>
    </r>
  </si>
  <si>
    <t>Allgemein:</t>
  </si>
  <si>
    <t>Der Kostenplan ist formal korrekt &amp; vollständig befüllt (Anforderungen laut gültigem Kostenleitfaden)</t>
  </si>
  <si>
    <t>Alle Bezeichnungen von Kostenpositionen sind aussagekräftig.</t>
  </si>
  <si>
    <t>Wenn eine Vorsteuerabzugsberechtigung vorliegt sind die Kosten netto anzugeben.</t>
  </si>
  <si>
    <t>Wurden Leistungen von einem/r Konsortialpartner/In zugekauft? – Wenn ja – Korrektur des Kostenplans – die Kosten sind bei jenem/r Konsortialpartner/In anzugeben, bei dem sie anfallen werden (kooperative Projekte).</t>
  </si>
  <si>
    <t>Kosten pro Arbeitspakt (nur zu befüllen, wenn es in der Projektbeschreibung gefordert wird):</t>
  </si>
  <si>
    <t>Personalkosten:</t>
  </si>
  <si>
    <t>Die max. verrechenbaren Stunden pro Jahr pro Mitarbeiter (bei 40 h/Woche Vertrag) liegen bei 1.680 h, bzw. aliquot bei kürzeren Berichtszeiträumen.</t>
  </si>
  <si>
    <t xml:space="preserve">Stundensatzüberprüfung: </t>
  </si>
  <si>
    <t>Sofern in den jeweiligen Programm Gemeinkosten verrechnet werden dürfen, ist diese Spalte im Abrechnungsformular zu befüllen.</t>
  </si>
  <si>
    <t>Die Überprüfung des Gemeinkostenzuschlagssatzes (Gkz) ist durch den Konsortialführer im Detail nicht möglich.</t>
  </si>
  <si>
    <t>F&amp;E – Infrastruktur Nutzung:</t>
  </si>
  <si>
    <t>Plausibilitätsprüfung:</t>
  </si>
  <si>
    <t>Die Anzahl der Nutzungsmonate kann max. der Summe der Monate der beantragten Projektlaufzeit entsprechen.</t>
  </si>
  <si>
    <t>Ist die F&amp;E Infrastrukturnutzung projektrelevant à Hinweis in der Projektbeschreibung für Förderungsansuchen.</t>
  </si>
  <si>
    <t>Die Tabelle „1.2. Übersicht auf Partnerebene: Gesamtkosten pro Arbeitspaket“ im Kostenplan kumuliert (Gesamtübersicht) lt. Vorlage ausgefüllt</t>
  </si>
  <si>
    <t>Die Tabelle "PLAN: Gesamtkosten pro Arbeitspaket" im Kostenplan detailliert (pro Partner) ist lt. Vorlage ausgefüllt</t>
  </si>
  <si>
    <t>Es ist kein Gkz angegeben (Konsortialpartner/In legt den Gkz gegenüber  der Konsortialführung nicht offen – Stundensatz ist jedoch inkl. Gkz angegeben):</t>
  </si>
  <si>
    <t>Plausibilitätsprüfung geschieht unter der Annahme von 20 % Gkz: Überprüfung ob Stundensatz exkl. 20 % Gkz unter dem Höchstsatz liegt.</t>
  </si>
  <si>
    <t>Beträgt der angegebene Gkz bis 20 %: Plausibilitätsprüfung ob der Stundensatz exkl. des angegebenen Gkz unter dem maximal anerkannten Höchstsatz liegt.</t>
  </si>
  <si>
    <t>Liegt der angegebene Gkz über 20 %: Einforderung der Gkz-Berechnung. Die Gkz Berechnung ist als Anhang des Antrags hochzuladen. Plausibilitätsprüfung ob der Stundensatz exkl. des angegebenen Gkz unter dem maximal anerkannten Höchstsatz liegt.</t>
  </si>
  <si>
    <t>Sach- und Materialkosten:</t>
  </si>
  <si>
    <r>
      <t xml:space="preserve">Sind die beantragten Sach- und Materialkosten projektrelevant </t>
    </r>
    <r>
      <rPr>
        <sz val="11"/>
        <rFont val="Wingdings"/>
        <family val="0"/>
      </rPr>
      <t>à</t>
    </r>
    <r>
      <rPr>
        <sz val="11"/>
        <rFont val="MetaCorr"/>
        <family val="2"/>
      </rPr>
      <t xml:space="preserve"> Hinweis in der Projektbeschreibung für Förderungsansuchen.</t>
    </r>
  </si>
  <si>
    <t>Drittkosten / Kosten für Leistungen Dritter:</t>
  </si>
  <si>
    <r>
      <t xml:space="preserve">Sind die beantragten Drittkosten projektrelevant </t>
    </r>
    <r>
      <rPr>
        <sz val="11"/>
        <rFont val="Wingdings"/>
        <family val="0"/>
      </rPr>
      <t>à</t>
    </r>
    <r>
      <rPr>
        <sz val="11"/>
        <rFont val="MetaCorr"/>
        <family val="2"/>
      </rPr>
      <t xml:space="preserve"> Hinweis in der Projektbeschreibung für Förderungsansuchen.</t>
    </r>
  </si>
  <si>
    <t>Reisekosten:</t>
  </si>
  <si>
    <t>Sind die Personen, die in den Reisekosten angeführt sind, in den Personalkosten aufgelistet. Wenn – Nein – ist dies in der Projektbeschreibung zu erklären.</t>
  </si>
  <si>
    <r>
      <t xml:space="preserve">Sind die beantragten Reisekosten projektrelevant </t>
    </r>
    <r>
      <rPr>
        <sz val="11"/>
        <rFont val="Wingdings"/>
        <family val="0"/>
      </rPr>
      <t>à</t>
    </r>
    <r>
      <rPr>
        <sz val="11"/>
        <rFont val="MetaCorr"/>
        <family val="2"/>
      </rPr>
      <t xml:space="preserve"> Hinweis in der Projektbeschreibung.</t>
    </r>
  </si>
  <si>
    <t>CHECKLISTE - Kostenplan</t>
  </si>
  <si>
    <t xml:space="preserve">Form C - KOSTENPLAN für österreichische Teilnehmer an Calls des AAL Programmes </t>
  </si>
</sst>
</file>

<file path=xl/styles.xml><?xml version="1.0" encoding="utf-8"?>
<styleSheet xmlns="http://schemas.openxmlformats.org/spreadsheetml/2006/main">
  <numFmts count="3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00&quot; €&quot;_-;\-* #,##0.00&quot; €&quot;_-;_-* \-??&quot; €&quot;_-;_-@_-"/>
    <numFmt numFmtId="173" formatCode="dd/m/yyyy;@"/>
    <numFmt numFmtId="174" formatCode="dd/mm/yy;@"/>
    <numFmt numFmtId="175" formatCode="_-* #,##0\ _€_-;\-* #,##0\ _€_-;_-* &quot;-&quot;??\ _€_-;_-@_-"/>
    <numFmt numFmtId="176" formatCode="&quot;Ja&quot;;&quot;Ja&quot;;&quot;Nein&quot;"/>
    <numFmt numFmtId="177" formatCode="&quot;Wahr&quot;;&quot;Wahr&quot;;&quot;Falsch&quot;"/>
    <numFmt numFmtId="178" formatCode="&quot;Ein&quot;;&quot;Ein&quot;;&quot;Aus&quot;"/>
    <numFmt numFmtId="179" formatCode="[$€-2]\ #,##0.00_);[Red]\([$€-2]\ #,##0.00\)"/>
    <numFmt numFmtId="180" formatCode="0.0"/>
    <numFmt numFmtId="181" formatCode="[$€-2]\ #,##0"/>
    <numFmt numFmtId="182" formatCode="0.000"/>
    <numFmt numFmtId="183" formatCode="#,##0.0"/>
    <numFmt numFmtId="184" formatCode="#,##0.00&quot; € &quot;;\-#,##0.00&quot; € &quot;;&quot; -&quot;#&quot; € &quot;;@\ "/>
    <numFmt numFmtId="185" formatCode="#,##0.00&quot;    &quot;;\-#,##0.00&quot;    &quot;;&quot; -&quot;#&quot;    &quot;;@\ "/>
    <numFmt numFmtId="186" formatCode="#,##0&quot;    &quot;;\-#,##0&quot;    &quot;;&quot; -&quot;#&quot;    &quot;;@\ "/>
    <numFmt numFmtId="187" formatCode="[$-C07]dddd\,\ dd\.\ mmmm\ yyyy"/>
    <numFmt numFmtId="188" formatCode="0.0000000"/>
    <numFmt numFmtId="189" formatCode="0.000000"/>
    <numFmt numFmtId="190" formatCode="0.00000"/>
    <numFmt numFmtId="191" formatCode="0.0000"/>
    <numFmt numFmtId="192" formatCode="[$-407]dddd\,\ d\.\ mmmm\ yyyy"/>
    <numFmt numFmtId="193" formatCode="0.0%"/>
  </numFmts>
  <fonts count="63">
    <font>
      <sz val="10"/>
      <name val="Arial"/>
      <family val="2"/>
    </font>
    <font>
      <b/>
      <sz val="10"/>
      <name val="Arial"/>
      <family val="2"/>
    </font>
    <font>
      <u val="single"/>
      <sz val="10"/>
      <color indexed="12"/>
      <name val="Arial"/>
      <family val="2"/>
    </font>
    <font>
      <sz val="8"/>
      <name val="Arial"/>
      <family val="2"/>
    </font>
    <font>
      <b/>
      <sz val="12"/>
      <name val="Arial"/>
      <family val="2"/>
    </font>
    <font>
      <sz val="11"/>
      <name val="Arial"/>
      <family val="2"/>
    </font>
    <font>
      <u val="single"/>
      <sz val="10"/>
      <color indexed="36"/>
      <name val="Arial"/>
      <family val="2"/>
    </font>
    <font>
      <b/>
      <sz val="11"/>
      <name val="Arial"/>
      <family val="2"/>
    </font>
    <font>
      <b/>
      <i/>
      <sz val="10"/>
      <name val="Arial"/>
      <family val="2"/>
    </font>
    <font>
      <b/>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9"/>
      <name val="Arial"/>
      <family val="2"/>
    </font>
    <font>
      <sz val="11"/>
      <color indexed="23"/>
      <name val="Arial"/>
      <family val="2"/>
    </font>
    <font>
      <b/>
      <sz val="13"/>
      <name val="Arial"/>
      <family val="2"/>
    </font>
    <font>
      <b/>
      <sz val="14"/>
      <name val="Arial"/>
      <family val="2"/>
    </font>
    <font>
      <sz val="12"/>
      <name val="Arial"/>
      <family val="2"/>
    </font>
    <font>
      <sz val="10"/>
      <color indexed="23"/>
      <name val="Arial"/>
      <family val="2"/>
    </font>
    <font>
      <b/>
      <sz val="10"/>
      <color indexed="9"/>
      <name val="Arial"/>
      <family val="2"/>
    </font>
    <font>
      <b/>
      <sz val="12"/>
      <color indexed="9"/>
      <name val="Arial"/>
      <family val="2"/>
    </font>
    <font>
      <sz val="12"/>
      <color indexed="9"/>
      <name val="Arial"/>
      <family val="2"/>
    </font>
    <font>
      <sz val="10"/>
      <color indexed="22"/>
      <name val="Arial"/>
      <family val="2"/>
    </font>
    <font>
      <b/>
      <i/>
      <sz val="11"/>
      <name val="Arial"/>
      <family val="2"/>
    </font>
    <font>
      <b/>
      <sz val="11"/>
      <color indexed="9"/>
      <name val="Arial"/>
      <family val="2"/>
    </font>
    <font>
      <sz val="11"/>
      <color indexed="9"/>
      <name val="Arial"/>
      <family val="2"/>
    </font>
    <font>
      <sz val="10"/>
      <color indexed="10"/>
      <name val="Arial"/>
      <family val="2"/>
    </font>
    <font>
      <u val="single"/>
      <sz val="11"/>
      <color indexed="12"/>
      <name val="Arial"/>
      <family val="2"/>
    </font>
    <font>
      <sz val="11"/>
      <name val="MetaCorr"/>
      <family val="2"/>
    </font>
    <font>
      <sz val="11"/>
      <name val="Wingdings"/>
      <family val="0"/>
    </font>
    <font>
      <u val="double"/>
      <sz val="10"/>
      <name val="Arial"/>
      <family val="2"/>
    </font>
    <font>
      <b/>
      <sz val="12"/>
      <color indexed="10"/>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12"/>
      <color rgb="FFFF0000"/>
      <name val="Arial"/>
      <family val="2"/>
    </font>
  </fonts>
  <fills count="6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indexed="22"/>
        <bgColor indexed="64"/>
      </patternFill>
    </fill>
    <fill>
      <patternFill patternType="solid">
        <fgColor indexed="55"/>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26"/>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9"/>
        <bgColor indexed="64"/>
      </patternFill>
    </fill>
    <fill>
      <patternFill patternType="solid">
        <fgColor indexed="9"/>
        <bgColor indexed="64"/>
      </patternFill>
    </fill>
    <fill>
      <patternFill patternType="solid">
        <fgColor indexed="1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theme="0"/>
        <bgColor indexed="64"/>
      </patternFill>
    </fill>
    <fill>
      <patternFill patternType="solid">
        <fgColor indexed="13"/>
        <bgColor indexed="64"/>
      </patternFill>
    </fill>
    <fill>
      <patternFill patternType="solid">
        <fgColor theme="0" tint="-0.24997000396251678"/>
        <bgColor indexed="64"/>
      </patternFill>
    </fill>
  </fills>
  <borders count="15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style="thin">
        <color theme="4"/>
      </top>
      <bottom style="double">
        <color theme="4"/>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double">
        <color indexed="8"/>
      </left>
      <right>
        <color indexed="63"/>
      </right>
      <top style="double">
        <color indexed="8"/>
      </top>
      <bottom style="double">
        <color indexed="8"/>
      </bottom>
    </border>
    <border>
      <left>
        <color indexed="63"/>
      </left>
      <right>
        <color indexed="63"/>
      </right>
      <top style="double">
        <color indexed="8"/>
      </top>
      <bottom>
        <color indexed="63"/>
      </bottom>
    </border>
    <border>
      <left>
        <color indexed="63"/>
      </left>
      <right>
        <color indexed="63"/>
      </right>
      <top style="double">
        <color indexed="8"/>
      </top>
      <bottom style="double">
        <color indexed="8"/>
      </bottom>
    </border>
    <border>
      <left>
        <color indexed="63"/>
      </left>
      <right>
        <color indexed="63"/>
      </right>
      <top>
        <color indexed="63"/>
      </top>
      <bottom style="double">
        <color indexed="8"/>
      </bottom>
    </border>
    <border>
      <left style="thin">
        <color indexed="8"/>
      </left>
      <right style="thin">
        <color indexed="8"/>
      </right>
      <top style="thin">
        <color indexed="8"/>
      </top>
      <bottom>
        <color indexed="63"/>
      </bottom>
    </border>
    <border>
      <left>
        <color indexed="63"/>
      </left>
      <right>
        <color indexed="63"/>
      </right>
      <top style="double">
        <color indexed="8"/>
      </top>
      <bottom style="thin">
        <color indexed="8"/>
      </bottom>
    </border>
    <border>
      <left>
        <color indexed="63"/>
      </left>
      <right style="double">
        <color indexed="8"/>
      </right>
      <top style="double">
        <color indexed="8"/>
      </top>
      <bottom>
        <color indexed="63"/>
      </bottom>
    </border>
    <border>
      <left style="double">
        <color indexed="8"/>
      </left>
      <right>
        <color indexed="63"/>
      </right>
      <top style="double">
        <color indexed="8"/>
      </top>
      <bottom>
        <color indexed="63"/>
      </bottom>
    </border>
    <border>
      <left style="double">
        <color indexed="8"/>
      </left>
      <right style="thin">
        <color indexed="8"/>
      </right>
      <top style="thin">
        <color indexed="8"/>
      </top>
      <bottom style="thin">
        <color indexed="8"/>
      </bottom>
    </border>
    <border>
      <left style="double">
        <color indexed="8"/>
      </left>
      <right style="thin">
        <color indexed="8"/>
      </right>
      <top>
        <color indexed="63"/>
      </top>
      <bottom style="thin">
        <color indexed="8"/>
      </bottom>
    </border>
    <border>
      <left style="thin">
        <color indexed="8"/>
      </left>
      <right style="thin">
        <color indexed="8"/>
      </right>
      <top style="thin">
        <color indexed="8"/>
      </top>
      <bottom style="medium">
        <color indexed="8"/>
      </bottom>
    </border>
    <border>
      <left style="double">
        <color indexed="8"/>
      </left>
      <right>
        <color indexed="63"/>
      </right>
      <top style="thin">
        <color indexed="8"/>
      </top>
      <bottom style="thin">
        <color indexed="8"/>
      </bottom>
    </border>
    <border>
      <left style="thin">
        <color indexed="8"/>
      </left>
      <right>
        <color indexed="63"/>
      </right>
      <top style="thin">
        <color indexed="8"/>
      </top>
      <bottom style="thin">
        <color indexed="8"/>
      </bottom>
    </border>
    <border>
      <left style="thin"/>
      <right style="thin"/>
      <top style="thin"/>
      <bottom style="thin"/>
    </border>
    <border>
      <left style="thin">
        <color indexed="8"/>
      </left>
      <right style="double">
        <color indexed="8"/>
      </right>
      <top style="thin">
        <color indexed="8"/>
      </top>
      <bottom style="thin">
        <color indexed="8"/>
      </bottom>
    </border>
    <border>
      <left style="thin">
        <color indexed="8"/>
      </left>
      <right style="double">
        <color indexed="8"/>
      </right>
      <top style="thin">
        <color indexed="8"/>
      </top>
      <bottom style="medium">
        <color indexed="8"/>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medium">
        <color indexed="8"/>
      </bottom>
    </border>
    <border>
      <left style="double">
        <color indexed="8"/>
      </left>
      <right>
        <color indexed="63"/>
      </right>
      <top style="thin">
        <color indexed="8"/>
      </top>
      <bottom>
        <color indexed="63"/>
      </bottom>
    </border>
    <border>
      <left>
        <color indexed="63"/>
      </left>
      <right style="thin">
        <color indexed="8"/>
      </right>
      <top style="thin">
        <color indexed="8"/>
      </top>
      <bottom style="thin">
        <color indexed="8"/>
      </bottom>
    </border>
    <border>
      <left style="thin">
        <color indexed="8"/>
      </left>
      <right>
        <color indexed="63"/>
      </right>
      <top style="medium">
        <color indexed="8"/>
      </top>
      <bottom style="double">
        <color indexed="8"/>
      </bottom>
    </border>
    <border>
      <left style="thin">
        <color indexed="8"/>
      </left>
      <right>
        <color indexed="63"/>
      </right>
      <top style="thin">
        <color indexed="8"/>
      </top>
      <bottom>
        <color indexed="63"/>
      </bottom>
    </border>
    <border>
      <left style="thin">
        <color indexed="8"/>
      </left>
      <right style="thin">
        <color indexed="8"/>
      </right>
      <top style="medium">
        <color indexed="8"/>
      </top>
      <bottom style="double">
        <color indexed="8"/>
      </bottom>
    </border>
    <border>
      <left style="double">
        <color indexed="8"/>
      </left>
      <right>
        <color indexed="63"/>
      </right>
      <top style="medium">
        <color indexed="8"/>
      </top>
      <bottom style="double">
        <color indexed="8"/>
      </bottom>
    </border>
    <border>
      <left>
        <color indexed="63"/>
      </left>
      <right>
        <color indexed="63"/>
      </right>
      <top style="medium">
        <color indexed="8"/>
      </top>
      <bottom style="double">
        <color indexed="8"/>
      </bottom>
    </border>
    <border>
      <left style="thin">
        <color indexed="8"/>
      </left>
      <right style="double">
        <color indexed="8"/>
      </right>
      <top style="medium">
        <color indexed="8"/>
      </top>
      <bottom style="double">
        <color indexed="8"/>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medium"/>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double">
        <color indexed="8"/>
      </left>
      <right>
        <color indexed="63"/>
      </right>
      <top style="double">
        <color indexed="8"/>
      </top>
      <bottom style="thin">
        <color indexed="8"/>
      </bottom>
    </border>
    <border>
      <left>
        <color indexed="63"/>
      </left>
      <right style="double">
        <color indexed="8"/>
      </right>
      <top style="double">
        <color indexed="8"/>
      </top>
      <bottom style="thin">
        <color indexed="8"/>
      </bottom>
    </border>
    <border>
      <left style="thin">
        <color indexed="8"/>
      </left>
      <right style="double">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double">
        <color indexed="8"/>
      </right>
      <top>
        <color indexed="63"/>
      </top>
      <bottom style="thin">
        <color indexed="8"/>
      </bottom>
    </border>
    <border>
      <left>
        <color indexed="63"/>
      </left>
      <right style="thin">
        <color indexed="8"/>
      </right>
      <top style="medium">
        <color indexed="8"/>
      </top>
      <bottom style="double">
        <color indexed="8"/>
      </bottom>
    </border>
    <border>
      <left style="thin">
        <color indexed="8"/>
      </left>
      <right style="double">
        <color indexed="8"/>
      </right>
      <top>
        <color indexed="63"/>
      </top>
      <bottom style="double">
        <color indexed="8"/>
      </bottom>
    </border>
    <border>
      <left>
        <color indexed="63"/>
      </left>
      <right style="thin">
        <color indexed="8"/>
      </right>
      <top>
        <color indexed="63"/>
      </top>
      <bottom style="double">
        <color indexed="8"/>
      </bottom>
    </border>
    <border>
      <left style="double">
        <color indexed="8"/>
      </left>
      <right>
        <color indexed="63"/>
      </right>
      <top>
        <color indexed="63"/>
      </top>
      <bottom style="double">
        <color indexed="8"/>
      </bottom>
    </border>
    <border>
      <left style="thin">
        <color indexed="8"/>
      </left>
      <right style="double">
        <color indexed="8"/>
      </right>
      <top style="double">
        <color indexed="8"/>
      </top>
      <bottom style="double">
        <color indexed="8"/>
      </bottom>
    </border>
    <border>
      <left style="double">
        <color indexed="8"/>
      </left>
      <right>
        <color indexed="63"/>
      </right>
      <top>
        <color indexed="63"/>
      </top>
      <bottom>
        <color indexed="63"/>
      </bottom>
    </border>
    <border>
      <left style="double">
        <color indexed="8"/>
      </left>
      <right>
        <color indexed="63"/>
      </right>
      <top>
        <color indexed="63"/>
      </top>
      <bottom style="thin"/>
    </border>
    <border>
      <left>
        <color indexed="63"/>
      </left>
      <right>
        <color indexed="63"/>
      </right>
      <top>
        <color indexed="63"/>
      </top>
      <bottom style="thin"/>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style="medium"/>
      <top style="thin"/>
      <bottom>
        <color indexed="63"/>
      </bottom>
    </border>
    <border>
      <left>
        <color indexed="63"/>
      </left>
      <right style="medium"/>
      <top>
        <color indexed="63"/>
      </top>
      <bottom style="medium"/>
    </border>
    <border>
      <left style="double">
        <color indexed="8"/>
      </left>
      <right style="thin">
        <color indexed="8"/>
      </right>
      <top style="thin">
        <color indexed="8"/>
      </top>
      <bottom>
        <color indexed="63"/>
      </bottom>
    </border>
    <border>
      <left style="double">
        <color indexed="8"/>
      </left>
      <right style="thin">
        <color indexed="8"/>
      </right>
      <top style="thin"/>
      <bottom style="medium"/>
    </border>
    <border>
      <left style="thin">
        <color indexed="8"/>
      </left>
      <right style="double">
        <color indexed="8"/>
      </right>
      <top style="thin"/>
      <bottom style="medium"/>
    </border>
    <border>
      <left>
        <color indexed="63"/>
      </left>
      <right style="medium"/>
      <top style="medium"/>
      <bottom>
        <color indexed="63"/>
      </bottom>
    </border>
    <border>
      <left style="medium"/>
      <right>
        <color indexed="63"/>
      </right>
      <top style="medium"/>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medium"/>
    </border>
    <border>
      <left>
        <color indexed="63"/>
      </left>
      <right>
        <color indexed="63"/>
      </right>
      <top style="medium"/>
      <bottom style="double">
        <color indexed="8"/>
      </bottom>
    </border>
    <border>
      <left style="thin">
        <color indexed="8"/>
      </left>
      <right>
        <color indexed="63"/>
      </right>
      <top style="thin"/>
      <bottom style="medium"/>
    </border>
    <border>
      <left style="thin">
        <color indexed="8"/>
      </left>
      <right>
        <color indexed="63"/>
      </right>
      <top>
        <color indexed="63"/>
      </top>
      <bottom style="double">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style="double">
        <color indexed="8"/>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style="double">
        <color indexed="8"/>
      </right>
      <top style="double">
        <color indexed="8"/>
      </top>
      <bottom style="double">
        <color indexed="8"/>
      </bottom>
    </border>
    <border>
      <left>
        <color indexed="63"/>
      </left>
      <right style="thin">
        <color indexed="9"/>
      </right>
      <top style="thin">
        <color indexed="9"/>
      </top>
      <bottom>
        <color indexed="63"/>
      </bottom>
    </border>
    <border>
      <left style="thin">
        <color indexed="8"/>
      </left>
      <right style="double">
        <color indexed="8"/>
      </right>
      <top style="double">
        <color indexed="8"/>
      </top>
      <bottom style="thin">
        <color indexed="8"/>
      </bottom>
    </border>
    <border>
      <left>
        <color indexed="63"/>
      </left>
      <right>
        <color indexed="63"/>
      </right>
      <top style="thin"/>
      <bottom style="thin"/>
    </border>
    <border>
      <left style="double"/>
      <right>
        <color indexed="63"/>
      </right>
      <top style="double"/>
      <bottom style="thin"/>
    </border>
    <border>
      <left style="thin"/>
      <right style="double"/>
      <top style="thin"/>
      <bottom style="thin"/>
    </border>
    <border>
      <left>
        <color indexed="63"/>
      </left>
      <right>
        <color indexed="63"/>
      </right>
      <top style="thin"/>
      <bottom style="double"/>
    </border>
    <border>
      <left style="double">
        <color indexed="8"/>
      </left>
      <right>
        <color indexed="63"/>
      </right>
      <top style="thin">
        <color indexed="8"/>
      </top>
      <bottom style="double">
        <color indexed="8"/>
      </bottom>
    </border>
    <border>
      <left>
        <color indexed="63"/>
      </left>
      <right>
        <color indexed="63"/>
      </right>
      <top style="thin">
        <color indexed="8"/>
      </top>
      <bottom style="double">
        <color indexed="8"/>
      </bottom>
    </border>
    <border>
      <left style="thin">
        <color indexed="8"/>
      </left>
      <right style="double">
        <color indexed="8"/>
      </right>
      <top style="thin">
        <color indexed="8"/>
      </top>
      <bottom style="double">
        <color indexed="8"/>
      </bottom>
    </border>
    <border>
      <left style="medium"/>
      <right style="medium"/>
      <top style="medium"/>
      <bottom style="medium"/>
    </border>
    <border>
      <left>
        <color indexed="63"/>
      </left>
      <right>
        <color indexed="63"/>
      </right>
      <top style="double"/>
      <bottom style="thin"/>
    </border>
    <border>
      <left style="thin"/>
      <right style="double"/>
      <top style="double"/>
      <bottom style="thin"/>
    </border>
    <border>
      <left style="thin"/>
      <right style="double"/>
      <top style="thin"/>
      <bottom style="double"/>
    </border>
    <border>
      <left style="double">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style="thin">
        <color indexed="8"/>
      </left>
      <right style="double">
        <color indexed="8"/>
      </right>
      <top style="hair">
        <color indexed="8"/>
      </top>
      <bottom style="hair">
        <color indexed="8"/>
      </bottom>
    </border>
    <border>
      <left style="double">
        <color indexed="8"/>
      </left>
      <right>
        <color indexed="63"/>
      </right>
      <top style="double">
        <color indexed="8"/>
      </top>
      <bottom style="thin"/>
    </border>
    <border>
      <left>
        <color indexed="63"/>
      </left>
      <right>
        <color indexed="63"/>
      </right>
      <top style="double">
        <color indexed="8"/>
      </top>
      <bottom style="thin"/>
    </border>
    <border>
      <left>
        <color indexed="63"/>
      </left>
      <right style="thin">
        <color indexed="8"/>
      </right>
      <top style="double">
        <color indexed="8"/>
      </top>
      <bottom style="thin"/>
    </border>
    <border>
      <left style="medium"/>
      <right>
        <color indexed="63"/>
      </right>
      <top style="thin"/>
      <bottom style="thin"/>
    </border>
    <border>
      <left>
        <color indexed="63"/>
      </left>
      <right style="medium"/>
      <top style="thin"/>
      <bottom style="thin"/>
    </border>
    <border>
      <left style="medium"/>
      <right>
        <color indexed="63"/>
      </right>
      <top style="thin"/>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style="medium"/>
    </border>
    <border>
      <left>
        <color indexed="63"/>
      </left>
      <right style="medium"/>
      <top style="thin"/>
      <bottom style="medium"/>
    </border>
    <border>
      <left>
        <color indexed="63"/>
      </left>
      <right style="thin">
        <color indexed="8"/>
      </right>
      <top style="double">
        <color indexed="8"/>
      </top>
      <bottom style="thin">
        <color indexed="8"/>
      </bottom>
    </border>
    <border>
      <left>
        <color indexed="63"/>
      </left>
      <right style="thin">
        <color indexed="8"/>
      </right>
      <top style="thin">
        <color indexed="8"/>
      </top>
      <bottom style="double">
        <color indexed="8"/>
      </bottom>
    </border>
    <border>
      <left style="thin">
        <color indexed="8"/>
      </left>
      <right>
        <color indexed="63"/>
      </right>
      <top style="double">
        <color indexed="8"/>
      </top>
      <bottom style="thin">
        <color indexed="8"/>
      </bottom>
    </border>
    <border>
      <left style="double">
        <color indexed="8"/>
      </left>
      <right style="thin">
        <color indexed="8"/>
      </right>
      <top style="double">
        <color indexed="8"/>
      </top>
      <bottom style="thin">
        <color indexed="8"/>
      </bottom>
    </border>
    <border>
      <left style="thin">
        <color indexed="8"/>
      </left>
      <right style="thin">
        <color indexed="8"/>
      </right>
      <top style="double">
        <color indexed="8"/>
      </top>
      <bottom style="thin">
        <color indexed="8"/>
      </bottom>
    </border>
    <border>
      <left style="thin">
        <color indexed="8"/>
      </left>
      <right style="thin">
        <color indexed="8"/>
      </right>
      <top style="thin">
        <color indexed="8"/>
      </top>
      <bottom style="double">
        <color indexed="8"/>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color indexed="63"/>
      </bottom>
    </border>
    <border>
      <left>
        <color indexed="63"/>
      </left>
      <right style="thin"/>
      <top>
        <color indexed="63"/>
      </top>
      <bottom style="thin"/>
    </border>
    <border>
      <left style="thin"/>
      <right style="thin"/>
      <top style="medium"/>
      <bottom>
        <color indexed="63"/>
      </bottom>
    </border>
    <border>
      <left style="thin"/>
      <right style="thin"/>
      <top>
        <color indexed="63"/>
      </top>
      <bottom style="thin"/>
    </border>
    <border>
      <left style="thin">
        <color indexed="8"/>
      </left>
      <right>
        <color indexed="63"/>
      </right>
      <top style="thin">
        <color indexed="8"/>
      </top>
      <bottom style="double">
        <color indexed="8"/>
      </bottom>
    </border>
    <border>
      <left style="double">
        <color indexed="8"/>
      </left>
      <right style="thin">
        <color indexed="8"/>
      </right>
      <top style="thin">
        <color indexed="8"/>
      </top>
      <bottom style="double">
        <color indexed="8"/>
      </bottom>
    </border>
    <border>
      <left>
        <color indexed="63"/>
      </left>
      <right>
        <color indexed="63"/>
      </right>
      <top style="thin"/>
      <bottom style="medium"/>
    </border>
    <border>
      <left>
        <color indexed="63"/>
      </left>
      <right style="thin">
        <color indexed="8"/>
      </right>
      <top style="thin"/>
      <bottom style="medium"/>
    </border>
    <border>
      <left style="double"/>
      <right>
        <color indexed="63"/>
      </right>
      <top style="thin"/>
      <bottom style="thin"/>
    </border>
    <border>
      <left style="double"/>
      <right>
        <color indexed="63"/>
      </right>
      <top style="thin"/>
      <bottom style="double"/>
    </border>
    <border>
      <left>
        <color indexed="63"/>
      </left>
      <right style="thin">
        <color indexed="8"/>
      </right>
      <top style="thin">
        <color indexed="8"/>
      </top>
      <bottom>
        <color indexed="63"/>
      </bottom>
    </border>
    <border>
      <left>
        <color indexed="63"/>
      </left>
      <right>
        <color indexed="63"/>
      </right>
      <top style="thin">
        <color indexed="8"/>
      </top>
      <bottom style="medium">
        <color indexed="8"/>
      </bottom>
    </border>
    <border>
      <left>
        <color indexed="63"/>
      </left>
      <right style="thin">
        <color indexed="8"/>
      </right>
      <top style="thin">
        <color indexed="8"/>
      </top>
      <bottom style="medium">
        <color indexed="8"/>
      </bottom>
    </border>
    <border>
      <left style="thin">
        <color indexed="8"/>
      </left>
      <right>
        <color indexed="63"/>
      </right>
      <top>
        <color indexed="63"/>
      </top>
      <bottom style="medium"/>
    </border>
    <border>
      <left>
        <color indexed="63"/>
      </left>
      <right style="thin">
        <color indexed="8"/>
      </right>
      <top>
        <color indexed="63"/>
      </top>
      <bottom style="medium"/>
    </border>
    <border>
      <left>
        <color indexed="63"/>
      </left>
      <right style="thin">
        <color indexed="8"/>
      </right>
      <top style="medium"/>
      <bottom style="double">
        <color indexed="8"/>
      </bottom>
    </border>
    <border>
      <left>
        <color indexed="63"/>
      </left>
      <right style="thin">
        <color indexed="8"/>
      </right>
      <top>
        <color indexed="63"/>
      </top>
      <bottom style="thin">
        <color indexed="8"/>
      </bottom>
    </border>
    <border>
      <left>
        <color indexed="63"/>
      </left>
      <right style="thin"/>
      <top style="thin">
        <color indexed="8"/>
      </top>
      <bottom>
        <color indexed="63"/>
      </bottom>
    </border>
    <border>
      <left>
        <color indexed="63"/>
      </left>
      <right style="thin"/>
      <top>
        <color indexed="63"/>
      </top>
      <bottom style="thin">
        <color indexed="8"/>
      </bottom>
    </border>
    <border>
      <left>
        <color indexed="63"/>
      </left>
      <right style="double">
        <color indexed="8"/>
      </right>
      <top style="thin">
        <color indexed="8"/>
      </top>
      <bottom>
        <color indexed="63"/>
      </bottom>
    </border>
    <border>
      <left>
        <color indexed="63"/>
      </left>
      <right style="double">
        <color indexed="8"/>
      </right>
      <top>
        <color indexed="63"/>
      </top>
      <bottom style="thin">
        <color indexed="8"/>
      </bottom>
    </border>
    <border>
      <left style="double">
        <color indexed="8"/>
      </left>
      <right style="double">
        <color indexed="8"/>
      </right>
      <top style="double">
        <color indexed="8"/>
      </top>
      <bottom>
        <color indexed="63"/>
      </bottom>
    </border>
    <border>
      <left style="thin">
        <color indexed="8"/>
      </left>
      <right>
        <color indexed="63"/>
      </right>
      <top style="thin">
        <color indexed="8"/>
      </top>
      <bottom style="medium"/>
    </border>
    <border>
      <left>
        <color indexed="63"/>
      </left>
      <right style="thin">
        <color indexed="8"/>
      </right>
      <top style="thin">
        <color indexed="8"/>
      </top>
      <bottom style="medium"/>
    </border>
  </borders>
  <cellStyleXfs count="10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11" borderId="0" applyNumberFormat="0" applyBorder="0" applyAlignment="0" applyProtection="0"/>
    <xf numFmtId="0" fontId="10" fillId="20" borderId="0" applyNumberFormat="0" applyBorder="0" applyAlignment="0" applyProtection="0"/>
    <xf numFmtId="0" fontId="10"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47" fillId="29" borderId="0" applyNumberFormat="0" applyBorder="0" applyAlignment="0" applyProtection="0"/>
    <xf numFmtId="0" fontId="11" fillId="30"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11" fillId="31" borderId="0" applyNumberFormat="0" applyBorder="0" applyAlignment="0" applyProtection="0"/>
    <xf numFmtId="0" fontId="11" fillId="32" borderId="0" applyNumberFormat="0" applyBorder="0" applyAlignment="0" applyProtection="0"/>
    <xf numFmtId="0" fontId="11" fillId="33" borderId="0" applyNumberFormat="0" applyBorder="0" applyAlignment="0" applyProtection="0"/>
    <xf numFmtId="0" fontId="11" fillId="34" borderId="0" applyNumberFormat="0" applyBorder="0" applyAlignment="0" applyProtection="0"/>
    <xf numFmtId="0" fontId="11" fillId="35" borderId="0" applyNumberFormat="0" applyBorder="0" applyAlignment="0" applyProtection="0"/>
    <xf numFmtId="0" fontId="11" fillId="36" borderId="0" applyNumberFormat="0" applyBorder="0" applyAlignment="0" applyProtection="0"/>
    <xf numFmtId="0" fontId="11" fillId="31" borderId="0" applyNumberFormat="0" applyBorder="0" applyAlignment="0" applyProtection="0"/>
    <xf numFmtId="0" fontId="11" fillId="32" borderId="0" applyNumberFormat="0" applyBorder="0" applyAlignment="0" applyProtection="0"/>
    <xf numFmtId="0" fontId="11" fillId="37" borderId="0" applyNumberFormat="0" applyBorder="0" applyAlignment="0" applyProtection="0"/>
    <xf numFmtId="0" fontId="47" fillId="38" borderId="0" applyNumberFormat="0" applyBorder="0" applyAlignment="0" applyProtection="0"/>
    <xf numFmtId="0" fontId="47" fillId="39" borderId="0" applyNumberFormat="0" applyBorder="0" applyAlignment="0" applyProtection="0"/>
    <xf numFmtId="0" fontId="47" fillId="40" borderId="0" applyNumberFormat="0" applyBorder="0" applyAlignment="0" applyProtection="0"/>
    <xf numFmtId="0" fontId="47" fillId="41" borderId="0" applyNumberFormat="0" applyBorder="0" applyAlignment="0" applyProtection="0"/>
    <xf numFmtId="0" fontId="47" fillId="42" borderId="0" applyNumberFormat="0" applyBorder="0" applyAlignment="0" applyProtection="0"/>
    <xf numFmtId="0" fontId="47" fillId="43" borderId="0" applyNumberFormat="0" applyBorder="0" applyAlignment="0" applyProtection="0"/>
    <xf numFmtId="0" fontId="48" fillId="44" borderId="1" applyNumberFormat="0" applyAlignment="0" applyProtection="0"/>
    <xf numFmtId="0" fontId="12" fillId="9" borderId="0" applyNumberFormat="0" applyBorder="0" applyAlignment="0" applyProtection="0"/>
    <xf numFmtId="0" fontId="49" fillId="44" borderId="2" applyNumberFormat="0" applyAlignment="0" applyProtection="0"/>
    <xf numFmtId="0" fontId="6" fillId="0" borderId="0" applyNumberFormat="0" applyFill="0" applyBorder="0" applyAlignment="0" applyProtection="0"/>
    <xf numFmtId="0" fontId="13" fillId="45" borderId="3" applyNumberFormat="0" applyAlignment="0" applyProtection="0"/>
    <xf numFmtId="0" fontId="14" fillId="46" borderId="4" applyNumberFormat="0" applyAlignment="0" applyProtection="0"/>
    <xf numFmtId="169"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0" fontId="50" fillId="47" borderId="2" applyNumberFormat="0" applyAlignment="0" applyProtection="0"/>
    <xf numFmtId="0" fontId="51" fillId="0" borderId="5" applyNumberFormat="0" applyFill="0" applyAlignment="0" applyProtection="0"/>
    <xf numFmtId="0" fontId="52" fillId="0" borderId="0" applyNumberFormat="0" applyFill="0" applyBorder="0" applyAlignment="0" applyProtection="0"/>
    <xf numFmtId="172" fontId="0" fillId="0" borderId="0" applyFill="0" applyBorder="0" applyAlignment="0" applyProtection="0"/>
    <xf numFmtId="0" fontId="15" fillId="0" borderId="0" applyNumberFormat="0" applyFill="0" applyBorder="0" applyAlignment="0" applyProtection="0"/>
    <xf numFmtId="0" fontId="16" fillId="10" borderId="0" applyNumberFormat="0" applyBorder="0" applyAlignment="0" applyProtection="0"/>
    <xf numFmtId="0" fontId="53" fillId="48" borderId="0" applyNumberFormat="0" applyBorder="0" applyAlignment="0" applyProtection="0"/>
    <xf numFmtId="0" fontId="17" fillId="0" borderId="6" applyNumberFormat="0" applyFill="0" applyAlignment="0" applyProtection="0"/>
    <xf numFmtId="0" fontId="18" fillId="0" borderId="7" applyNumberFormat="0" applyFill="0" applyAlignment="0" applyProtection="0"/>
    <xf numFmtId="0" fontId="19" fillId="0" borderId="8" applyNumberFormat="0" applyFill="0" applyAlignment="0" applyProtection="0"/>
    <xf numFmtId="0" fontId="19" fillId="0" borderId="0" applyNumberFormat="0" applyFill="0" applyBorder="0" applyAlignment="0" applyProtection="0"/>
    <xf numFmtId="0" fontId="2" fillId="0" borderId="0" applyNumberFormat="0" applyFill="0" applyBorder="0" applyAlignment="0" applyProtection="0"/>
    <xf numFmtId="0" fontId="20" fillId="13" borderId="3" applyNumberFormat="0" applyAlignment="0" applyProtection="0"/>
    <xf numFmtId="171" fontId="0" fillId="0" borderId="0" applyFill="0" applyBorder="0" applyAlignment="0" applyProtection="0"/>
    <xf numFmtId="0" fontId="21" fillId="0" borderId="9" applyNumberFormat="0" applyFill="0" applyAlignment="0" applyProtection="0"/>
    <xf numFmtId="0" fontId="22" fillId="49" borderId="0" applyNumberFormat="0" applyBorder="0" applyAlignment="0" applyProtection="0"/>
    <xf numFmtId="0" fontId="0" fillId="50" borderId="10" applyNumberFormat="0" applyAlignment="0" applyProtection="0"/>
    <xf numFmtId="0" fontId="0" fillId="51" borderId="11" applyNumberFormat="0" applyFont="0" applyAlignment="0" applyProtection="0"/>
    <xf numFmtId="0" fontId="23" fillId="45" borderId="12" applyNumberFormat="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4" fillId="52" borderId="0" applyNumberFormat="0" applyBorder="0" applyAlignment="0" applyProtection="0"/>
    <xf numFmtId="0" fontId="24" fillId="0" borderId="0" applyNumberFormat="0" applyFill="0" applyBorder="0" applyAlignment="0" applyProtection="0"/>
    <xf numFmtId="0" fontId="25" fillId="0" borderId="13" applyNumberFormat="0" applyFill="0" applyAlignment="0" applyProtection="0"/>
    <xf numFmtId="0" fontId="55" fillId="0" borderId="0" applyNumberFormat="0" applyFill="0" applyBorder="0" applyAlignment="0" applyProtection="0"/>
    <xf numFmtId="0" fontId="56" fillId="0" borderId="14" applyNumberFormat="0" applyFill="0" applyAlignment="0" applyProtection="0"/>
    <xf numFmtId="0" fontId="57" fillId="0" borderId="15" applyNumberFormat="0" applyFill="0" applyAlignment="0" applyProtection="0"/>
    <xf numFmtId="0" fontId="58" fillId="0" borderId="16" applyNumberFormat="0" applyFill="0" applyAlignment="0" applyProtection="0"/>
    <xf numFmtId="0" fontId="58" fillId="0" borderId="0" applyNumberFormat="0" applyFill="0" applyBorder="0" applyAlignment="0" applyProtection="0"/>
    <xf numFmtId="0" fontId="59" fillId="0" borderId="17" applyNumberFormat="0" applyFill="0" applyAlignment="0" applyProtection="0"/>
    <xf numFmtId="170" fontId="0" fillId="0" borderId="0" applyFill="0" applyBorder="0" applyAlignment="0" applyProtection="0"/>
    <xf numFmtId="168" fontId="0" fillId="0" borderId="0" applyFill="0" applyBorder="0" applyAlignment="0" applyProtection="0"/>
    <xf numFmtId="0" fontId="60" fillId="0" borderId="0" applyNumberFormat="0" applyFill="0" applyBorder="0" applyAlignment="0" applyProtection="0"/>
    <xf numFmtId="0" fontId="26" fillId="0" borderId="0" applyNumberFormat="0" applyFill="0" applyBorder="0" applyAlignment="0" applyProtection="0"/>
    <xf numFmtId="0" fontId="61" fillId="53" borderId="18" applyNumberFormat="0" applyAlignment="0" applyProtection="0"/>
  </cellStyleXfs>
  <cellXfs count="535">
    <xf numFmtId="0" fontId="0" fillId="0" borderId="0" xfId="0" applyAlignment="1">
      <alignment/>
    </xf>
    <xf numFmtId="0" fontId="4" fillId="54" borderId="0" xfId="0" applyFont="1" applyFill="1" applyAlignment="1" applyProtection="1">
      <alignment/>
      <protection locked="0"/>
    </xf>
    <xf numFmtId="0" fontId="0" fillId="54" borderId="0" xfId="0" applyFill="1" applyAlignment="1" applyProtection="1">
      <alignment/>
      <protection locked="0"/>
    </xf>
    <xf numFmtId="0" fontId="27" fillId="54" borderId="0" xfId="0" applyFont="1" applyFill="1" applyAlignment="1" applyProtection="1">
      <alignment/>
      <protection/>
    </xf>
    <xf numFmtId="0" fontId="0" fillId="54" borderId="0" xfId="0" applyFill="1" applyAlignment="1" applyProtection="1">
      <alignment/>
      <protection/>
    </xf>
    <xf numFmtId="0" fontId="0" fillId="54" borderId="0" xfId="0" applyFill="1" applyAlignment="1" applyProtection="1">
      <alignment/>
      <protection locked="0"/>
    </xf>
    <xf numFmtId="0" fontId="4" fillId="54" borderId="0" xfId="0" applyFont="1" applyFill="1" applyBorder="1" applyAlignment="1" applyProtection="1">
      <alignment/>
      <protection locked="0"/>
    </xf>
    <xf numFmtId="0" fontId="0" fillId="54" borderId="0" xfId="0" applyFill="1" applyBorder="1" applyAlignment="1" applyProtection="1">
      <alignment/>
      <protection locked="0"/>
    </xf>
    <xf numFmtId="0" fontId="0" fillId="54" borderId="0" xfId="0" applyFill="1" applyAlignment="1" applyProtection="1">
      <alignment horizontal="center"/>
      <protection locked="0"/>
    </xf>
    <xf numFmtId="0" fontId="0" fillId="54" borderId="0" xfId="0" applyFont="1" applyFill="1" applyBorder="1" applyAlignment="1" applyProtection="1">
      <alignment/>
      <protection/>
    </xf>
    <xf numFmtId="0" fontId="0" fillId="54" borderId="0" xfId="0" applyFont="1" applyFill="1" applyBorder="1" applyAlignment="1" applyProtection="1">
      <alignment/>
      <protection locked="0"/>
    </xf>
    <xf numFmtId="0" fontId="2" fillId="54" borderId="0" xfId="83" applyNumberFormat="1" applyFont="1" applyFill="1" applyBorder="1" applyAlignment="1" applyProtection="1">
      <alignment horizontal="right"/>
      <protection locked="0"/>
    </xf>
    <xf numFmtId="0" fontId="0" fillId="54" borderId="0" xfId="0" applyFont="1" applyFill="1" applyBorder="1" applyAlignment="1" applyProtection="1">
      <alignment horizontal="center"/>
      <protection locked="0"/>
    </xf>
    <xf numFmtId="0" fontId="0" fillId="54" borderId="0" xfId="0" applyFont="1" applyFill="1" applyBorder="1" applyAlignment="1" applyProtection="1">
      <alignment horizontal="left"/>
      <protection locked="0"/>
    </xf>
    <xf numFmtId="0" fontId="27" fillId="54" borderId="0" xfId="0" applyFont="1" applyFill="1" applyBorder="1" applyAlignment="1" applyProtection="1">
      <alignment/>
      <protection/>
    </xf>
    <xf numFmtId="0" fontId="0" fillId="54" borderId="0" xfId="0" applyFill="1" applyBorder="1" applyAlignment="1" applyProtection="1">
      <alignment/>
      <protection/>
    </xf>
    <xf numFmtId="0" fontId="0" fillId="54" borderId="0" xfId="0" applyFill="1" applyBorder="1" applyAlignment="1" applyProtection="1">
      <alignment horizontal="left"/>
      <protection locked="0"/>
    </xf>
    <xf numFmtId="0" fontId="0" fillId="54" borderId="0" xfId="0" applyFill="1" applyBorder="1" applyAlignment="1" applyProtection="1">
      <alignment horizontal="center"/>
      <protection locked="0"/>
    </xf>
    <xf numFmtId="0" fontId="0" fillId="54" borderId="0" xfId="0" applyFill="1" applyBorder="1" applyAlignment="1" applyProtection="1">
      <alignment horizontal="center" vertical="center"/>
      <protection/>
    </xf>
    <xf numFmtId="0" fontId="5" fillId="54" borderId="0" xfId="0" applyNumberFormat="1" applyFont="1" applyFill="1" applyBorder="1" applyAlignment="1" applyProtection="1">
      <alignment/>
      <protection locked="0"/>
    </xf>
    <xf numFmtId="4" fontId="5" fillId="54" borderId="0" xfId="0" applyNumberFormat="1" applyFont="1" applyFill="1" applyBorder="1" applyAlignment="1" applyProtection="1">
      <alignment/>
      <protection locked="0"/>
    </xf>
    <xf numFmtId="4" fontId="5" fillId="54" borderId="0" xfId="0" applyNumberFormat="1" applyFont="1" applyFill="1" applyBorder="1" applyAlignment="1" applyProtection="1">
      <alignment/>
      <protection/>
    </xf>
    <xf numFmtId="0" fontId="7" fillId="54" borderId="0" xfId="0" applyFont="1" applyFill="1" applyBorder="1" applyAlignment="1" applyProtection="1">
      <alignment horizontal="center"/>
      <protection locked="0"/>
    </xf>
    <xf numFmtId="0" fontId="5" fillId="54" borderId="0" xfId="0" applyFont="1" applyFill="1" applyBorder="1" applyAlignment="1" applyProtection="1">
      <alignment/>
      <protection locked="0"/>
    </xf>
    <xf numFmtId="174" fontId="5" fillId="54" borderId="0" xfId="0" applyNumberFormat="1" applyFont="1" applyFill="1" applyBorder="1" applyAlignment="1" applyProtection="1">
      <alignment/>
      <protection locked="0"/>
    </xf>
    <xf numFmtId="0" fontId="5" fillId="54" borderId="0" xfId="0" applyFont="1" applyFill="1" applyBorder="1" applyAlignment="1" applyProtection="1">
      <alignment horizontal="center"/>
      <protection locked="0"/>
    </xf>
    <xf numFmtId="4" fontId="7" fillId="54" borderId="0" xfId="0" applyNumberFormat="1" applyFont="1" applyFill="1" applyBorder="1" applyAlignment="1" applyProtection="1">
      <alignment/>
      <protection/>
    </xf>
    <xf numFmtId="0" fontId="0" fillId="54" borderId="0" xfId="0" applyFill="1" applyBorder="1" applyAlignment="1">
      <alignment horizontal="left" vertical="top" wrapText="1"/>
    </xf>
    <xf numFmtId="185" fontId="0" fillId="54" borderId="0" xfId="70" applyFill="1" applyBorder="1" applyAlignment="1" applyProtection="1">
      <alignment horizontal="right"/>
      <protection locked="0"/>
    </xf>
    <xf numFmtId="4" fontId="0" fillId="54" borderId="0" xfId="92" applyNumberFormat="1" applyFill="1" applyBorder="1" applyAlignment="1" applyProtection="1">
      <alignment/>
      <protection locked="0"/>
    </xf>
    <xf numFmtId="0" fontId="1" fillId="54" borderId="0" xfId="0" applyFont="1" applyFill="1" applyBorder="1" applyAlignment="1" applyProtection="1">
      <alignment wrapText="1"/>
      <protection locked="0"/>
    </xf>
    <xf numFmtId="0" fontId="0" fillId="54" borderId="0" xfId="0" applyFont="1" applyFill="1" applyBorder="1" applyAlignment="1" applyProtection="1">
      <alignment vertical="center"/>
      <protection locked="0"/>
    </xf>
    <xf numFmtId="0" fontId="0" fillId="54" borderId="0" xfId="0" applyFont="1" applyFill="1" applyBorder="1" applyAlignment="1" applyProtection="1">
      <alignment horizontal="center" wrapText="1"/>
      <protection locked="0"/>
    </xf>
    <xf numFmtId="0" fontId="5" fillId="54" borderId="0" xfId="0" applyNumberFormat="1" applyFont="1" applyFill="1" applyBorder="1" applyAlignment="1" applyProtection="1">
      <alignment horizontal="center"/>
      <protection locked="0"/>
    </xf>
    <xf numFmtId="0" fontId="5" fillId="54" borderId="0" xfId="0" applyFont="1" applyFill="1" applyBorder="1" applyAlignment="1" applyProtection="1">
      <alignment/>
      <protection locked="0"/>
    </xf>
    <xf numFmtId="9" fontId="5" fillId="54" borderId="0" xfId="0" applyNumberFormat="1" applyFont="1" applyFill="1" applyBorder="1" applyAlignment="1" applyProtection="1">
      <alignment/>
      <protection locked="0"/>
    </xf>
    <xf numFmtId="0" fontId="28" fillId="54" borderId="0" xfId="0" applyFont="1" applyFill="1" applyBorder="1" applyAlignment="1" applyProtection="1">
      <alignment/>
      <protection locked="0"/>
    </xf>
    <xf numFmtId="3" fontId="7" fillId="54" borderId="0" xfId="0" applyNumberFormat="1" applyFont="1" applyFill="1" applyBorder="1" applyAlignment="1" applyProtection="1">
      <alignment/>
      <protection/>
    </xf>
    <xf numFmtId="0" fontId="0" fillId="0" borderId="0" xfId="0" applyFill="1" applyBorder="1" applyAlignment="1" applyProtection="1">
      <alignment/>
      <protection/>
    </xf>
    <xf numFmtId="0" fontId="5" fillId="0" borderId="0" xfId="0" applyFont="1" applyFill="1" applyBorder="1" applyAlignment="1" applyProtection="1">
      <alignment/>
      <protection locked="0"/>
    </xf>
    <xf numFmtId="174" fontId="5" fillId="0" borderId="0" xfId="0" applyNumberFormat="1" applyFont="1" applyFill="1" applyBorder="1" applyAlignment="1" applyProtection="1">
      <alignment/>
      <protection locked="0"/>
    </xf>
    <xf numFmtId="4" fontId="7" fillId="0" borderId="0" xfId="0" applyNumberFormat="1" applyFont="1" applyFill="1" applyBorder="1" applyAlignment="1" applyProtection="1">
      <alignment/>
      <protection/>
    </xf>
    <xf numFmtId="0" fontId="27" fillId="0" borderId="0" xfId="0" applyFont="1" applyFill="1" applyBorder="1" applyAlignment="1" applyProtection="1">
      <alignment/>
      <protection/>
    </xf>
    <xf numFmtId="0" fontId="5" fillId="0" borderId="0" xfId="0" applyNumberFormat="1" applyFont="1" applyFill="1" applyBorder="1" applyAlignment="1" applyProtection="1">
      <alignment/>
      <protection locked="0"/>
    </xf>
    <xf numFmtId="4" fontId="5" fillId="0" borderId="0" xfId="0" applyNumberFormat="1" applyFont="1" applyFill="1" applyBorder="1" applyAlignment="1" applyProtection="1">
      <alignment horizontal="right"/>
      <protection locked="0"/>
    </xf>
    <xf numFmtId="0" fontId="7" fillId="0" borderId="0" xfId="0" applyFont="1" applyFill="1" applyBorder="1" applyAlignment="1" applyProtection="1">
      <alignment/>
      <protection locked="0"/>
    </xf>
    <xf numFmtId="3" fontId="7" fillId="0" borderId="0" xfId="0" applyNumberFormat="1" applyFont="1" applyFill="1" applyBorder="1" applyAlignment="1" applyProtection="1">
      <alignment horizontal="center"/>
      <protection locked="0"/>
    </xf>
    <xf numFmtId="4" fontId="7" fillId="0" borderId="0" xfId="0" applyNumberFormat="1" applyFont="1" applyFill="1" applyBorder="1" applyAlignment="1" applyProtection="1">
      <alignment horizontal="center"/>
      <protection locked="0"/>
    </xf>
    <xf numFmtId="3" fontId="7" fillId="0" borderId="0" xfId="0" applyNumberFormat="1" applyFont="1" applyFill="1" applyBorder="1" applyAlignment="1" applyProtection="1">
      <alignment/>
      <protection/>
    </xf>
    <xf numFmtId="0" fontId="0" fillId="0" borderId="0" xfId="0" applyFill="1" applyBorder="1" applyAlignment="1" applyProtection="1">
      <alignment/>
      <protection locked="0"/>
    </xf>
    <xf numFmtId="3" fontId="4" fillId="0" borderId="0" xfId="0" applyNumberFormat="1" applyFont="1" applyFill="1" applyBorder="1" applyAlignment="1" applyProtection="1">
      <alignment vertical="center"/>
      <protection/>
    </xf>
    <xf numFmtId="4" fontId="5" fillId="0" borderId="0" xfId="0" applyNumberFormat="1" applyFont="1" applyFill="1" applyBorder="1" applyAlignment="1" applyProtection="1">
      <alignment/>
      <protection locked="0"/>
    </xf>
    <xf numFmtId="0" fontId="0" fillId="54" borderId="19" xfId="0" applyFill="1" applyBorder="1" applyAlignment="1" applyProtection="1">
      <alignment/>
      <protection/>
    </xf>
    <xf numFmtId="0" fontId="0" fillId="54" borderId="20" xfId="0" applyFill="1" applyBorder="1" applyAlignment="1" applyProtection="1">
      <alignment/>
      <protection/>
    </xf>
    <xf numFmtId="4" fontId="7" fillId="54" borderId="21" xfId="0" applyNumberFormat="1" applyFont="1" applyFill="1" applyBorder="1" applyAlignment="1" applyProtection="1">
      <alignment/>
      <protection/>
    </xf>
    <xf numFmtId="0" fontId="7" fillId="54" borderId="22" xfId="0" applyFont="1" applyFill="1" applyBorder="1" applyAlignment="1" applyProtection="1">
      <alignment horizontal="center"/>
      <protection locked="0"/>
    </xf>
    <xf numFmtId="0" fontId="28" fillId="54" borderId="22" xfId="0" applyFont="1" applyFill="1" applyBorder="1" applyAlignment="1" applyProtection="1">
      <alignment/>
      <protection locked="0"/>
    </xf>
    <xf numFmtId="0" fontId="5" fillId="54" borderId="22" xfId="0" applyFont="1" applyFill="1" applyBorder="1" applyAlignment="1" applyProtection="1">
      <alignment/>
      <protection locked="0"/>
    </xf>
    <xf numFmtId="174" fontId="5" fillId="54" borderId="22" xfId="0" applyNumberFormat="1" applyFont="1" applyFill="1" applyBorder="1" applyAlignment="1" applyProtection="1">
      <alignment/>
      <protection locked="0"/>
    </xf>
    <xf numFmtId="0" fontId="5" fillId="54" borderId="22" xfId="0" applyFont="1" applyFill="1" applyBorder="1" applyAlignment="1" applyProtection="1">
      <alignment horizontal="center"/>
      <protection locked="0"/>
    </xf>
    <xf numFmtId="4" fontId="7" fillId="54" borderId="22" xfId="0" applyNumberFormat="1" applyFont="1" applyFill="1" applyBorder="1" applyAlignment="1" applyProtection="1">
      <alignment/>
      <protection/>
    </xf>
    <xf numFmtId="0" fontId="7" fillId="54" borderId="0" xfId="0" applyFont="1" applyFill="1" applyBorder="1" applyAlignment="1" applyProtection="1">
      <alignment/>
      <protection locked="0"/>
    </xf>
    <xf numFmtId="3" fontId="7" fillId="54" borderId="0" xfId="0" applyNumberFormat="1" applyFont="1" applyFill="1" applyBorder="1" applyAlignment="1" applyProtection="1">
      <alignment horizontal="center"/>
      <protection locked="0"/>
    </xf>
    <xf numFmtId="4" fontId="7" fillId="54" borderId="0" xfId="0" applyNumberFormat="1" applyFont="1" applyFill="1" applyBorder="1" applyAlignment="1" applyProtection="1">
      <alignment horizontal="center"/>
      <protection locked="0"/>
    </xf>
    <xf numFmtId="2" fontId="0" fillId="54" borderId="0" xfId="0" applyNumberFormat="1" applyFill="1" applyBorder="1" applyAlignment="1" applyProtection="1">
      <alignment/>
      <protection locked="0"/>
    </xf>
    <xf numFmtId="0" fontId="31" fillId="54" borderId="0" xfId="0" applyFont="1" applyFill="1" applyBorder="1" applyAlignment="1" applyProtection="1">
      <alignment horizontal="left"/>
      <protection/>
    </xf>
    <xf numFmtId="0" fontId="31" fillId="54" borderId="0" xfId="0" applyFont="1" applyFill="1" applyBorder="1" applyAlignment="1" applyProtection="1">
      <alignment/>
      <protection/>
    </xf>
    <xf numFmtId="2" fontId="9" fillId="54" borderId="0" xfId="0" applyNumberFormat="1" applyFont="1" applyFill="1" applyBorder="1" applyAlignment="1" applyProtection="1">
      <alignment/>
      <protection locked="0"/>
    </xf>
    <xf numFmtId="0" fontId="32" fillId="55" borderId="0" xfId="0" applyFont="1" applyFill="1" applyAlignment="1" applyProtection="1">
      <alignment/>
      <protection locked="0"/>
    </xf>
    <xf numFmtId="0" fontId="27" fillId="55" borderId="0" xfId="0" applyFont="1" applyFill="1" applyAlignment="1" applyProtection="1">
      <alignment/>
      <protection/>
    </xf>
    <xf numFmtId="0" fontId="5" fillId="56" borderId="23" xfId="0" applyFont="1" applyFill="1" applyBorder="1" applyAlignment="1" applyProtection="1">
      <alignment horizontal="left"/>
      <protection locked="0"/>
    </xf>
    <xf numFmtId="0" fontId="35" fillId="57" borderId="20" xfId="0" applyFont="1" applyFill="1" applyBorder="1" applyAlignment="1" applyProtection="1">
      <alignment horizontal="center"/>
      <protection locked="0"/>
    </xf>
    <xf numFmtId="0" fontId="35" fillId="57" borderId="24" xfId="0" applyFont="1" applyFill="1" applyBorder="1" applyAlignment="1" applyProtection="1">
      <alignment horizontal="center"/>
      <protection locked="0"/>
    </xf>
    <xf numFmtId="0" fontId="35" fillId="57" borderId="24" xfId="0" applyFont="1" applyFill="1" applyBorder="1" applyAlignment="1" applyProtection="1">
      <alignment/>
      <protection locked="0"/>
    </xf>
    <xf numFmtId="0" fontId="35" fillId="57" borderId="25" xfId="0" applyFont="1" applyFill="1" applyBorder="1" applyAlignment="1" applyProtection="1">
      <alignment/>
      <protection/>
    </xf>
    <xf numFmtId="186" fontId="5" fillId="56" borderId="23" xfId="70" applyNumberFormat="1" applyFont="1" applyFill="1" applyBorder="1" applyAlignment="1" applyProtection="1">
      <alignment horizontal="right"/>
      <protection locked="0"/>
    </xf>
    <xf numFmtId="3" fontId="5" fillId="54" borderId="23" xfId="70" applyNumberFormat="1" applyFont="1" applyFill="1" applyBorder="1" applyAlignment="1" applyProtection="1">
      <alignment horizontal="right"/>
      <protection locked="0"/>
    </xf>
    <xf numFmtId="9" fontId="5" fillId="54" borderId="23" xfId="92" applyFont="1" applyFill="1" applyBorder="1" applyAlignment="1" applyProtection="1">
      <alignment horizontal="center"/>
      <protection locked="0"/>
    </xf>
    <xf numFmtId="4" fontId="5" fillId="54" borderId="23" xfId="0" applyNumberFormat="1" applyFont="1" applyFill="1" applyBorder="1" applyAlignment="1" applyProtection="1">
      <alignment horizontal="right"/>
      <protection locked="0"/>
    </xf>
    <xf numFmtId="0" fontId="34" fillId="56" borderId="26" xfId="0" applyFont="1" applyFill="1" applyBorder="1" applyAlignment="1" applyProtection="1">
      <alignment/>
      <protection locked="0"/>
    </xf>
    <xf numFmtId="0" fontId="34" fillId="56" borderId="20" xfId="0" applyFont="1" applyFill="1" applyBorder="1" applyAlignment="1" applyProtection="1">
      <alignment/>
      <protection locked="0"/>
    </xf>
    <xf numFmtId="0" fontId="35" fillId="56" borderId="20" xfId="0" applyFont="1" applyFill="1" applyBorder="1" applyAlignment="1" applyProtection="1">
      <alignment/>
      <protection locked="0"/>
    </xf>
    <xf numFmtId="0" fontId="35" fillId="56" borderId="20" xfId="0" applyFont="1" applyFill="1" applyBorder="1" applyAlignment="1" applyProtection="1">
      <alignment horizontal="center"/>
      <protection locked="0"/>
    </xf>
    <xf numFmtId="0" fontId="36" fillId="55" borderId="0" xfId="0" applyFont="1" applyFill="1" applyBorder="1" applyAlignment="1" applyProtection="1">
      <alignment/>
      <protection locked="0"/>
    </xf>
    <xf numFmtId="49" fontId="5" fillId="54" borderId="27" xfId="0" applyNumberFormat="1" applyFont="1" applyFill="1" applyBorder="1" applyAlignment="1" applyProtection="1">
      <alignment/>
      <protection/>
    </xf>
    <xf numFmtId="49" fontId="5" fillId="0" borderId="28" xfId="0" applyNumberFormat="1" applyFont="1" applyFill="1" applyBorder="1" applyAlignment="1" applyProtection="1">
      <alignment/>
      <protection/>
    </xf>
    <xf numFmtId="49" fontId="5" fillId="0" borderId="27" xfId="0" applyNumberFormat="1" applyFont="1" applyFill="1" applyBorder="1" applyAlignment="1" applyProtection="1">
      <alignment/>
      <protection/>
    </xf>
    <xf numFmtId="0" fontId="40" fillId="55" borderId="0" xfId="0" applyFont="1" applyFill="1" applyAlignment="1" applyProtection="1">
      <alignment/>
      <protection locked="0"/>
    </xf>
    <xf numFmtId="0" fontId="40" fillId="55" borderId="0" xfId="0" applyFont="1" applyFill="1" applyAlignment="1" applyProtection="1">
      <alignment/>
      <protection locked="0"/>
    </xf>
    <xf numFmtId="0" fontId="40" fillId="55" borderId="0" xfId="0" applyFont="1" applyFill="1" applyAlignment="1" applyProtection="1">
      <alignment horizontal="center"/>
      <protection locked="0"/>
    </xf>
    <xf numFmtId="0" fontId="5" fillId="56" borderId="23" xfId="0" applyNumberFormat="1" applyFont="1" applyFill="1" applyBorder="1" applyAlignment="1" applyProtection="1">
      <alignment/>
      <protection locked="0"/>
    </xf>
    <xf numFmtId="0" fontId="5" fillId="56" borderId="29" xfId="0" applyNumberFormat="1" applyFont="1" applyFill="1" applyBorder="1" applyAlignment="1" applyProtection="1">
      <alignment/>
      <protection locked="0"/>
    </xf>
    <xf numFmtId="49" fontId="5" fillId="56" borderId="30" xfId="0" applyNumberFormat="1" applyFont="1" applyFill="1" applyBorder="1" applyAlignment="1" applyProtection="1">
      <alignment/>
      <protection/>
    </xf>
    <xf numFmtId="0" fontId="5" fillId="56" borderId="31" xfId="0" applyNumberFormat="1" applyFont="1" applyFill="1" applyBorder="1" applyAlignment="1" applyProtection="1">
      <alignment/>
      <protection locked="0"/>
    </xf>
    <xf numFmtId="0" fontId="1" fillId="58" borderId="0" xfId="0" applyFont="1" applyFill="1" applyBorder="1" applyAlignment="1">
      <alignment/>
    </xf>
    <xf numFmtId="0" fontId="5" fillId="58" borderId="0" xfId="0" applyFont="1" applyFill="1" applyBorder="1" applyAlignment="1" applyProtection="1">
      <alignment/>
      <protection locked="0"/>
    </xf>
    <xf numFmtId="0" fontId="0" fillId="0" borderId="0" xfId="0" applyAlignment="1">
      <alignment wrapText="1"/>
    </xf>
    <xf numFmtId="3" fontId="0" fillId="54" borderId="32" xfId="0" applyNumberFormat="1" applyFill="1" applyBorder="1" applyAlignment="1" applyProtection="1">
      <alignment/>
      <protection/>
    </xf>
    <xf numFmtId="3" fontId="0" fillId="59" borderId="32" xfId="0" applyNumberFormat="1" applyFill="1" applyBorder="1" applyAlignment="1" applyProtection="1">
      <alignment/>
      <protection/>
    </xf>
    <xf numFmtId="2" fontId="1" fillId="59" borderId="32" xfId="0" applyNumberFormat="1" applyFont="1" applyFill="1" applyBorder="1" applyAlignment="1" applyProtection="1">
      <alignment/>
      <protection/>
    </xf>
    <xf numFmtId="3" fontId="0" fillId="0" borderId="32" xfId="0" applyNumberFormat="1" applyFill="1" applyBorder="1" applyAlignment="1" applyProtection="1">
      <alignment/>
      <protection/>
    </xf>
    <xf numFmtId="3" fontId="0" fillId="60" borderId="32" xfId="0" applyNumberFormat="1" applyFill="1" applyBorder="1" applyAlignment="1" applyProtection="1">
      <alignment/>
      <protection/>
    </xf>
    <xf numFmtId="3" fontId="0" fillId="59" borderId="32" xfId="0" applyNumberFormat="1" applyFill="1" applyBorder="1" applyAlignment="1" applyProtection="1">
      <alignment horizontal="center"/>
      <protection/>
    </xf>
    <xf numFmtId="0" fontId="0" fillId="54" borderId="0" xfId="0" applyFill="1" applyAlignment="1" applyProtection="1">
      <alignment horizontal="center"/>
      <protection/>
    </xf>
    <xf numFmtId="0" fontId="0" fillId="0" borderId="0" xfId="0" applyBorder="1" applyAlignment="1">
      <alignment/>
    </xf>
    <xf numFmtId="0" fontId="35" fillId="56" borderId="0" xfId="0" applyFont="1" applyFill="1" applyBorder="1" applyAlignment="1" applyProtection="1">
      <alignment/>
      <protection/>
    </xf>
    <xf numFmtId="0" fontId="35" fillId="0" borderId="0" xfId="0" applyFont="1" applyFill="1" applyBorder="1" applyAlignment="1" applyProtection="1">
      <alignment/>
      <protection/>
    </xf>
    <xf numFmtId="0" fontId="5" fillId="61" borderId="33" xfId="0" applyFont="1" applyFill="1" applyBorder="1" applyAlignment="1" applyProtection="1">
      <alignment horizontal="center"/>
      <protection/>
    </xf>
    <xf numFmtId="0" fontId="5" fillId="61" borderId="34" xfId="0" applyFont="1" applyFill="1" applyBorder="1" applyAlignment="1" applyProtection="1">
      <alignment horizontal="center"/>
      <protection/>
    </xf>
    <xf numFmtId="0" fontId="5" fillId="56" borderId="33" xfId="0" applyFont="1" applyFill="1" applyBorder="1" applyAlignment="1" applyProtection="1">
      <alignment horizontal="center"/>
      <protection/>
    </xf>
    <xf numFmtId="0" fontId="5" fillId="56" borderId="34" xfId="0" applyFont="1" applyFill="1" applyBorder="1" applyAlignment="1" applyProtection="1">
      <alignment horizontal="center"/>
      <protection/>
    </xf>
    <xf numFmtId="0" fontId="5" fillId="0" borderId="33" xfId="0" applyFont="1" applyFill="1" applyBorder="1" applyAlignment="1" applyProtection="1">
      <alignment horizontal="center"/>
      <protection/>
    </xf>
    <xf numFmtId="0" fontId="27" fillId="0" borderId="0" xfId="0" applyFont="1" applyFill="1" applyAlignment="1" applyProtection="1">
      <alignment/>
      <protection/>
    </xf>
    <xf numFmtId="0" fontId="1" fillId="0" borderId="0" xfId="0" applyFont="1" applyFill="1" applyBorder="1" applyAlignment="1" applyProtection="1">
      <alignment horizontal="center" vertical="center" wrapText="1"/>
      <protection locked="0"/>
    </xf>
    <xf numFmtId="0" fontId="1" fillId="0" borderId="0" xfId="0" applyFont="1" applyFill="1" applyBorder="1" applyAlignment="1">
      <alignment horizontal="center"/>
    </xf>
    <xf numFmtId="0" fontId="0" fillId="0" borderId="0" xfId="0" applyFont="1" applyFill="1" applyBorder="1" applyAlignment="1">
      <alignment horizontal="center"/>
    </xf>
    <xf numFmtId="0" fontId="1" fillId="0" borderId="0" xfId="0" applyFont="1" applyFill="1" applyBorder="1" applyAlignment="1" applyProtection="1">
      <alignment horizontal="center" vertical="center" wrapText="1"/>
      <protection/>
    </xf>
    <xf numFmtId="0" fontId="0" fillId="54" borderId="35" xfId="0" applyFont="1" applyFill="1" applyBorder="1" applyAlignment="1" applyProtection="1">
      <alignment/>
      <protection/>
    </xf>
    <xf numFmtId="0" fontId="0" fillId="54" borderId="36" xfId="0" applyFont="1" applyFill="1" applyBorder="1" applyAlignment="1" applyProtection="1">
      <alignment/>
      <protection/>
    </xf>
    <xf numFmtId="0" fontId="0" fillId="54" borderId="37" xfId="0" applyFill="1" applyBorder="1" applyAlignment="1" applyProtection="1">
      <alignment/>
      <protection/>
    </xf>
    <xf numFmtId="0" fontId="0" fillId="54" borderId="36" xfId="0" applyFill="1" applyBorder="1" applyAlignment="1" applyProtection="1">
      <alignment/>
      <protection/>
    </xf>
    <xf numFmtId="0" fontId="0" fillId="54" borderId="38" xfId="0" applyFill="1" applyBorder="1" applyAlignment="1" applyProtection="1">
      <alignment/>
      <protection/>
    </xf>
    <xf numFmtId="0" fontId="0" fillId="54" borderId="39" xfId="0" applyFill="1" applyBorder="1" applyAlignment="1" applyProtection="1">
      <alignment/>
      <protection/>
    </xf>
    <xf numFmtId="2" fontId="0" fillId="0" borderId="0" xfId="0" applyNumberFormat="1" applyBorder="1" applyAlignment="1">
      <alignment/>
    </xf>
    <xf numFmtId="3" fontId="5" fillId="54" borderId="31" xfId="0" applyNumberFormat="1" applyFont="1" applyFill="1" applyBorder="1" applyAlignment="1" applyProtection="1">
      <alignment horizontal="center"/>
      <protection locked="0"/>
    </xf>
    <xf numFmtId="3" fontId="5" fillId="54" borderId="40" xfId="0" applyNumberFormat="1" applyFont="1" applyFill="1" applyBorder="1" applyAlignment="1" applyProtection="1">
      <alignment horizontal="center" wrapText="1"/>
      <protection locked="0"/>
    </xf>
    <xf numFmtId="9" fontId="5" fillId="54" borderId="31" xfId="93" applyFont="1" applyFill="1" applyBorder="1" applyAlignment="1" applyProtection="1">
      <alignment horizontal="center"/>
      <protection locked="0"/>
    </xf>
    <xf numFmtId="3" fontId="5" fillId="54" borderId="41" xfId="0" applyNumberFormat="1" applyFont="1" applyFill="1" applyBorder="1" applyAlignment="1" applyProtection="1">
      <alignment horizontal="center"/>
      <protection locked="0"/>
    </xf>
    <xf numFmtId="3" fontId="5" fillId="54" borderId="29" xfId="0" applyNumberFormat="1" applyFont="1" applyFill="1" applyBorder="1" applyAlignment="1" applyProtection="1">
      <alignment horizontal="center" wrapText="1"/>
      <protection locked="0"/>
    </xf>
    <xf numFmtId="9" fontId="5" fillId="54" borderId="41" xfId="93" applyFont="1" applyFill="1" applyBorder="1" applyAlignment="1" applyProtection="1">
      <alignment horizontal="center"/>
      <protection locked="0"/>
    </xf>
    <xf numFmtId="1" fontId="0" fillId="0" borderId="0" xfId="0" applyNumberFormat="1" applyFill="1" applyBorder="1" applyAlignment="1" applyProtection="1">
      <alignment horizontal="right"/>
      <protection/>
    </xf>
    <xf numFmtId="0" fontId="1" fillId="59" borderId="42" xfId="0" applyFont="1" applyFill="1" applyBorder="1" applyAlignment="1" applyProtection="1">
      <alignment horizontal="center" vertical="center" wrapText="1"/>
      <protection/>
    </xf>
    <xf numFmtId="0" fontId="1" fillId="59" borderId="40" xfId="0" applyFont="1" applyFill="1" applyBorder="1" applyAlignment="1" applyProtection="1">
      <alignment horizontal="left" vertical="center" wrapText="1"/>
      <protection/>
    </xf>
    <xf numFmtId="0" fontId="1" fillId="59" borderId="43" xfId="0" applyFont="1" applyFill="1" applyBorder="1" applyAlignment="1" applyProtection="1">
      <alignment horizontal="left" vertical="center" wrapText="1"/>
      <protection/>
    </xf>
    <xf numFmtId="0" fontId="1" fillId="59" borderId="40" xfId="0" applyFont="1" applyFill="1" applyBorder="1" applyAlignment="1" applyProtection="1">
      <alignment horizontal="center" vertical="center" wrapText="1"/>
      <protection locked="0"/>
    </xf>
    <xf numFmtId="0" fontId="1" fillId="60" borderId="40" xfId="0" applyFont="1" applyFill="1" applyBorder="1" applyAlignment="1" applyProtection="1">
      <alignment horizontal="center" vertical="center" wrapText="1"/>
      <protection locked="0"/>
    </xf>
    <xf numFmtId="0" fontId="1" fillId="59" borderId="31" xfId="0" applyFont="1" applyFill="1" applyBorder="1" applyAlignment="1" applyProtection="1">
      <alignment horizontal="center" vertical="center" wrapText="1"/>
      <protection locked="0"/>
    </xf>
    <xf numFmtId="0" fontId="1" fillId="59" borderId="33" xfId="0" applyFont="1" applyFill="1" applyBorder="1" applyAlignment="1" applyProtection="1">
      <alignment horizontal="center" vertical="center"/>
      <protection/>
    </xf>
    <xf numFmtId="3" fontId="5" fillId="45" borderId="44" xfId="70" applyNumberFormat="1" applyFont="1" applyFill="1" applyBorder="1" applyAlignment="1" applyProtection="1">
      <alignment horizontal="right"/>
      <protection locked="0"/>
    </xf>
    <xf numFmtId="4" fontId="5" fillId="45" borderId="23" xfId="0" applyNumberFormat="1" applyFont="1" applyFill="1" applyBorder="1" applyAlignment="1" applyProtection="1">
      <alignment horizontal="right"/>
      <protection/>
    </xf>
    <xf numFmtId="3" fontId="5" fillId="45" borderId="45" xfId="0" applyNumberFormat="1" applyFont="1" applyFill="1" applyBorder="1" applyAlignment="1" applyProtection="1">
      <alignment/>
      <protection/>
    </xf>
    <xf numFmtId="4" fontId="5" fillId="45" borderId="29" xfId="0" applyNumberFormat="1" applyFont="1" applyFill="1" applyBorder="1" applyAlignment="1" applyProtection="1">
      <alignment horizontal="right"/>
      <protection/>
    </xf>
    <xf numFmtId="3" fontId="5" fillId="45" borderId="29" xfId="0" applyNumberFormat="1" applyFont="1" applyFill="1" applyBorder="1" applyAlignment="1" applyProtection="1">
      <alignment/>
      <protection/>
    </xf>
    <xf numFmtId="3" fontId="5" fillId="45" borderId="46" xfId="0" applyNumberFormat="1" applyFont="1" applyFill="1" applyBorder="1" applyAlignment="1" applyProtection="1">
      <alignment horizontal="right"/>
      <protection/>
    </xf>
    <xf numFmtId="3" fontId="7" fillId="45" borderId="44" xfId="0" applyNumberFormat="1" applyFont="1" applyFill="1" applyBorder="1" applyAlignment="1" applyProtection="1">
      <alignment/>
      <protection/>
    </xf>
    <xf numFmtId="0" fontId="7" fillId="45" borderId="47" xfId="0" applyFont="1" applyFill="1" applyBorder="1" applyAlignment="1" applyProtection="1">
      <alignment horizontal="center"/>
      <protection locked="0"/>
    </xf>
    <xf numFmtId="0" fontId="7" fillId="45" borderId="48" xfId="0" applyFont="1" applyFill="1" applyBorder="1" applyAlignment="1" applyProtection="1">
      <alignment/>
      <protection locked="0"/>
    </xf>
    <xf numFmtId="0" fontId="7" fillId="45" borderId="48" xfId="0" applyFont="1" applyFill="1" applyBorder="1" applyAlignment="1" applyProtection="1">
      <alignment horizontal="center"/>
      <protection locked="0"/>
    </xf>
    <xf numFmtId="186" fontId="0" fillId="45" borderId="48" xfId="70" applyNumberFormat="1" applyFill="1" applyBorder="1" applyAlignment="1" applyProtection="1">
      <alignment horizontal="right"/>
      <protection locked="0"/>
    </xf>
    <xf numFmtId="3" fontId="5" fillId="45" borderId="46" xfId="70" applyNumberFormat="1" applyFont="1" applyFill="1" applyBorder="1" applyAlignment="1" applyProtection="1">
      <alignment horizontal="right"/>
      <protection locked="0"/>
    </xf>
    <xf numFmtId="3" fontId="7" fillId="45" borderId="44" xfId="0" applyNumberFormat="1" applyFont="1" applyFill="1" applyBorder="1" applyAlignment="1" applyProtection="1">
      <alignment horizontal="right"/>
      <protection locked="0"/>
    </xf>
    <xf numFmtId="3" fontId="7" fillId="45" borderId="46" xfId="0" applyNumberFormat="1" applyFont="1" applyFill="1" applyBorder="1" applyAlignment="1" applyProtection="1">
      <alignment horizontal="center"/>
      <protection locked="0"/>
    </xf>
    <xf numFmtId="3" fontId="7" fillId="45" borderId="49" xfId="0" applyNumberFormat="1" applyFont="1" applyFill="1" applyBorder="1" applyAlignment="1" applyProtection="1">
      <alignment/>
      <protection/>
    </xf>
    <xf numFmtId="0" fontId="0" fillId="45" borderId="50" xfId="0" applyFont="1" applyFill="1" applyBorder="1" applyAlignment="1">
      <alignment horizontal="left"/>
    </xf>
    <xf numFmtId="0" fontId="0" fillId="45" borderId="51" xfId="0" applyFont="1" applyFill="1" applyBorder="1" applyAlignment="1">
      <alignment horizontal="left"/>
    </xf>
    <xf numFmtId="0" fontId="0" fillId="45" borderId="52" xfId="0" applyFont="1" applyFill="1" applyBorder="1" applyAlignment="1">
      <alignment horizontal="left"/>
    </xf>
    <xf numFmtId="0" fontId="0" fillId="45" borderId="0" xfId="0" applyFont="1" applyFill="1" applyBorder="1" applyAlignment="1">
      <alignment horizontal="left"/>
    </xf>
    <xf numFmtId="0" fontId="0" fillId="45" borderId="53" xfId="0" applyFont="1" applyFill="1" applyBorder="1" applyAlignment="1">
      <alignment horizontal="left"/>
    </xf>
    <xf numFmtId="0" fontId="0" fillId="45" borderId="39" xfId="0" applyFont="1" applyFill="1" applyBorder="1" applyAlignment="1">
      <alignment horizontal="left"/>
    </xf>
    <xf numFmtId="0" fontId="1" fillId="45" borderId="54" xfId="0" applyFont="1" applyFill="1" applyBorder="1" applyAlignment="1">
      <alignment horizontal="center"/>
    </xf>
    <xf numFmtId="0" fontId="1" fillId="45" borderId="55" xfId="0" applyFont="1" applyFill="1" applyBorder="1" applyAlignment="1">
      <alignment horizontal="center"/>
    </xf>
    <xf numFmtId="0" fontId="1" fillId="45" borderId="56" xfId="0" applyFont="1" applyFill="1" applyBorder="1" applyAlignment="1">
      <alignment horizontal="center"/>
    </xf>
    <xf numFmtId="0" fontId="37" fillId="59" borderId="57" xfId="0" applyFont="1" applyFill="1" applyBorder="1" applyAlignment="1" applyProtection="1">
      <alignment horizontal="left"/>
      <protection locked="0"/>
    </xf>
    <xf numFmtId="0" fontId="8" fillId="59" borderId="20" xfId="0" applyFont="1" applyFill="1" applyBorder="1" applyAlignment="1" applyProtection="1">
      <alignment/>
      <protection locked="0"/>
    </xf>
    <xf numFmtId="0" fontId="1" fillId="59" borderId="20" xfId="0" applyFont="1" applyFill="1" applyBorder="1" applyAlignment="1" applyProtection="1">
      <alignment/>
      <protection locked="0"/>
    </xf>
    <xf numFmtId="0" fontId="9" fillId="59" borderId="24" xfId="0" applyFont="1" applyFill="1" applyBorder="1" applyAlignment="1" applyProtection="1">
      <alignment horizontal="center"/>
      <protection locked="0"/>
    </xf>
    <xf numFmtId="0" fontId="1" fillId="59" borderId="24" xfId="0" applyFont="1" applyFill="1" applyBorder="1" applyAlignment="1" applyProtection="1">
      <alignment horizontal="center"/>
      <protection locked="0"/>
    </xf>
    <xf numFmtId="0" fontId="1" fillId="59" borderId="24" xfId="0" applyFont="1" applyFill="1" applyBorder="1" applyAlignment="1" applyProtection="1">
      <alignment/>
      <protection locked="0"/>
    </xf>
    <xf numFmtId="0" fontId="33" fillId="59" borderId="58" xfId="0" applyFont="1" applyFill="1" applyBorder="1" applyAlignment="1" applyProtection="1">
      <alignment/>
      <protection/>
    </xf>
    <xf numFmtId="0" fontId="33" fillId="59" borderId="59" xfId="0" applyFont="1" applyFill="1" applyBorder="1" applyAlignment="1" applyProtection="1">
      <alignment/>
      <protection/>
    </xf>
    <xf numFmtId="0" fontId="1" fillId="60" borderId="60" xfId="0" applyFont="1" applyFill="1" applyBorder="1" applyAlignment="1" applyProtection="1">
      <alignment horizontal="center" vertical="center" wrapText="1"/>
      <protection locked="0"/>
    </xf>
    <xf numFmtId="0" fontId="1" fillId="59" borderId="61" xfId="0" applyFont="1" applyFill="1" applyBorder="1" applyAlignment="1" applyProtection="1">
      <alignment horizontal="center" vertical="center" wrapText="1"/>
      <protection/>
    </xf>
    <xf numFmtId="0" fontId="7" fillId="45" borderId="22" xfId="0" applyFont="1" applyFill="1" applyBorder="1" applyAlignment="1" applyProtection="1">
      <alignment horizontal="center"/>
      <protection locked="0"/>
    </xf>
    <xf numFmtId="0" fontId="5" fillId="45" borderId="48" xfId="0" applyFont="1" applyFill="1" applyBorder="1" applyAlignment="1" applyProtection="1">
      <alignment/>
      <protection locked="0"/>
    </xf>
    <xf numFmtId="174" fontId="5" fillId="45" borderId="22" xfId="0" applyNumberFormat="1" applyFont="1" applyFill="1" applyBorder="1" applyAlignment="1" applyProtection="1">
      <alignment/>
      <protection locked="0"/>
    </xf>
    <xf numFmtId="0" fontId="5" fillId="45" borderId="22" xfId="0" applyFont="1" applyFill="1" applyBorder="1" applyAlignment="1" applyProtection="1">
      <alignment/>
      <protection locked="0"/>
    </xf>
    <xf numFmtId="0" fontId="5" fillId="45" borderId="48" xfId="0" applyFont="1" applyFill="1" applyBorder="1" applyAlignment="1" applyProtection="1">
      <alignment/>
      <protection locked="0"/>
    </xf>
    <xf numFmtId="0" fontId="5" fillId="45" borderId="62" xfId="0" applyFont="1" applyFill="1" applyBorder="1" applyAlignment="1" applyProtection="1">
      <alignment horizontal="center"/>
      <protection locked="0"/>
    </xf>
    <xf numFmtId="0" fontId="39" fillId="45" borderId="63" xfId="0" applyFont="1" applyFill="1" applyBorder="1" applyAlignment="1" applyProtection="1">
      <alignment/>
      <protection/>
    </xf>
    <xf numFmtId="0" fontId="37" fillId="59" borderId="26" xfId="0" applyFont="1" applyFill="1" applyBorder="1" applyAlignment="1" applyProtection="1">
      <alignment/>
      <protection locked="0"/>
    </xf>
    <xf numFmtId="0" fontId="37" fillId="59" borderId="20" xfId="0" applyFont="1" applyFill="1" applyBorder="1" applyAlignment="1" applyProtection="1">
      <alignment/>
      <protection locked="0"/>
    </xf>
    <xf numFmtId="0" fontId="7" fillId="59" borderId="24" xfId="0" applyFont="1" applyFill="1" applyBorder="1" applyAlignment="1" applyProtection="1">
      <alignment/>
      <protection locked="0"/>
    </xf>
    <xf numFmtId="0" fontId="7" fillId="59" borderId="24" xfId="0" applyFont="1" applyFill="1" applyBorder="1" applyAlignment="1" applyProtection="1">
      <alignment horizontal="center"/>
      <protection locked="0"/>
    </xf>
    <xf numFmtId="0" fontId="38" fillId="59" borderId="58" xfId="0" applyFont="1" applyFill="1" applyBorder="1" applyAlignment="1" applyProtection="1">
      <alignment/>
      <protection/>
    </xf>
    <xf numFmtId="0" fontId="1" fillId="59" borderId="30" xfId="0" applyFont="1" applyFill="1" applyBorder="1" applyAlignment="1" applyProtection="1">
      <alignment horizontal="center" vertical="center" wrapText="1"/>
      <protection/>
    </xf>
    <xf numFmtId="0" fontId="5" fillId="45" borderId="64" xfId="0" applyFont="1" applyFill="1" applyBorder="1" applyAlignment="1" applyProtection="1">
      <alignment horizontal="center"/>
      <protection locked="0"/>
    </xf>
    <xf numFmtId="0" fontId="27" fillId="45" borderId="63" xfId="0" applyFont="1" applyFill="1" applyBorder="1" applyAlignment="1" applyProtection="1">
      <alignment/>
      <protection/>
    </xf>
    <xf numFmtId="0" fontId="1" fillId="59" borderId="40" xfId="0" applyFont="1" applyFill="1" applyBorder="1" applyAlignment="1" applyProtection="1">
      <alignment horizontal="center" wrapText="1"/>
      <protection locked="0"/>
    </xf>
    <xf numFmtId="0" fontId="1" fillId="59" borderId="33" xfId="0" applyFont="1" applyFill="1" applyBorder="1" applyAlignment="1" applyProtection="1">
      <alignment horizontal="center" vertical="center" wrapText="1"/>
      <protection/>
    </xf>
    <xf numFmtId="0" fontId="7" fillId="45" borderId="65" xfId="0" applyFont="1" applyFill="1" applyBorder="1" applyAlignment="1" applyProtection="1">
      <alignment horizontal="center"/>
      <protection locked="0"/>
    </xf>
    <xf numFmtId="0" fontId="1" fillId="59" borderId="40" xfId="0" applyFont="1" applyFill="1" applyBorder="1" applyAlignment="1" applyProtection="1">
      <alignment horizontal="center" vertical="center" wrapText="1"/>
      <protection/>
    </xf>
    <xf numFmtId="0" fontId="27" fillId="45" borderId="49" xfId="0" applyFont="1" applyFill="1" applyBorder="1" applyAlignment="1" applyProtection="1">
      <alignment/>
      <protection/>
    </xf>
    <xf numFmtId="0" fontId="7" fillId="45" borderId="22" xfId="0" applyFont="1" applyFill="1" applyBorder="1" applyAlignment="1" applyProtection="1">
      <alignment/>
      <protection locked="0"/>
    </xf>
    <xf numFmtId="3" fontId="7" fillId="45" borderId="22" xfId="0" applyNumberFormat="1" applyFont="1" applyFill="1" applyBorder="1" applyAlignment="1" applyProtection="1">
      <alignment horizontal="center"/>
      <protection locked="0"/>
    </xf>
    <xf numFmtId="0" fontId="29" fillId="45" borderId="19" xfId="0" applyFont="1" applyFill="1" applyBorder="1" applyAlignment="1" applyProtection="1">
      <alignment horizontal="left"/>
      <protection/>
    </xf>
    <xf numFmtId="0" fontId="30" fillId="45" borderId="21" xfId="0" applyFont="1" applyFill="1" applyBorder="1" applyAlignment="1" applyProtection="1">
      <alignment/>
      <protection/>
    </xf>
    <xf numFmtId="3" fontId="30" fillId="45" borderId="66" xfId="0" applyNumberFormat="1" applyFont="1" applyFill="1" applyBorder="1" applyAlignment="1" applyProtection="1">
      <alignment/>
      <protection/>
    </xf>
    <xf numFmtId="0" fontId="31" fillId="45" borderId="0" xfId="0" applyFont="1" applyFill="1" applyBorder="1" applyAlignment="1" applyProtection="1">
      <alignment vertical="center"/>
      <protection/>
    </xf>
    <xf numFmtId="0" fontId="0" fillId="0" borderId="0" xfId="0" applyFill="1" applyAlignment="1" applyProtection="1">
      <alignment/>
      <protection/>
    </xf>
    <xf numFmtId="0" fontId="0" fillId="0" borderId="0" xfId="0" applyFont="1" applyFill="1" applyBorder="1" applyAlignment="1" applyProtection="1">
      <alignment/>
      <protection/>
    </xf>
    <xf numFmtId="0" fontId="31" fillId="45" borderId="67" xfId="0" applyFont="1" applyFill="1" applyBorder="1" applyAlignment="1" applyProtection="1">
      <alignment horizontal="left" vertical="center"/>
      <protection/>
    </xf>
    <xf numFmtId="0" fontId="31" fillId="45" borderId="65" xfId="0" applyFont="1" applyFill="1" applyBorder="1" applyAlignment="1" applyProtection="1">
      <alignment horizontal="left" vertical="center"/>
      <protection/>
    </xf>
    <xf numFmtId="0" fontId="31" fillId="45" borderId="22" xfId="0" applyFont="1" applyFill="1" applyBorder="1" applyAlignment="1" applyProtection="1">
      <alignment horizontal="left" vertical="center"/>
      <protection/>
    </xf>
    <xf numFmtId="0" fontId="4" fillId="45" borderId="68" xfId="0" applyFont="1" applyFill="1" applyBorder="1" applyAlignment="1" applyProtection="1">
      <alignment horizontal="left" vertical="center"/>
      <protection/>
    </xf>
    <xf numFmtId="0" fontId="31" fillId="45" borderId="69" xfId="0" applyFont="1" applyFill="1" applyBorder="1" applyAlignment="1" applyProtection="1">
      <alignment vertical="center"/>
      <protection/>
    </xf>
    <xf numFmtId="3" fontId="5" fillId="0" borderId="23" xfId="0" applyNumberFormat="1" applyFont="1" applyFill="1" applyBorder="1" applyAlignment="1" applyProtection="1">
      <alignment horizontal="right"/>
      <protection locked="0"/>
    </xf>
    <xf numFmtId="0" fontId="7" fillId="0" borderId="0" xfId="0" applyFont="1" applyFill="1" applyAlignment="1" applyProtection="1">
      <alignment/>
      <protection/>
    </xf>
    <xf numFmtId="0" fontId="41" fillId="0" borderId="0" xfId="83" applyFont="1" applyFill="1" applyAlignment="1" applyProtection="1">
      <alignment/>
      <protection/>
    </xf>
    <xf numFmtId="0" fontId="0" fillId="0" borderId="0" xfId="0" applyFont="1" applyFill="1" applyAlignment="1" applyProtection="1">
      <alignment/>
      <protection/>
    </xf>
    <xf numFmtId="0" fontId="0" fillId="0" borderId="0" xfId="0" applyFont="1" applyFill="1" applyBorder="1" applyAlignment="1">
      <alignment horizontal="left" vertical="top" wrapText="1"/>
    </xf>
    <xf numFmtId="0" fontId="0" fillId="0" borderId="0" xfId="0" applyNumberFormat="1" applyFont="1" applyFill="1" applyAlignment="1" applyProtection="1">
      <alignment vertical="top" wrapText="1"/>
      <protection/>
    </xf>
    <xf numFmtId="0" fontId="0" fillId="0" borderId="0" xfId="0" applyFill="1" applyAlignment="1">
      <alignment/>
    </xf>
    <xf numFmtId="0" fontId="0" fillId="0" borderId="0" xfId="0" applyFont="1" applyFill="1" applyAlignment="1" applyProtection="1">
      <alignment vertical="top" wrapText="1"/>
      <protection/>
    </xf>
    <xf numFmtId="0" fontId="0" fillId="54" borderId="0" xfId="0" applyFill="1" applyBorder="1" applyAlignment="1" applyProtection="1">
      <alignment horizontal="right"/>
      <protection locked="0"/>
    </xf>
    <xf numFmtId="49" fontId="0" fillId="56" borderId="33" xfId="0" applyNumberFormat="1" applyFill="1" applyBorder="1" applyAlignment="1" applyProtection="1">
      <alignment horizontal="center"/>
      <protection/>
    </xf>
    <xf numFmtId="49" fontId="5" fillId="56" borderId="59" xfId="0" applyNumberFormat="1" applyFont="1" applyFill="1" applyBorder="1" applyAlignment="1" applyProtection="1">
      <alignment horizontal="center"/>
      <protection/>
    </xf>
    <xf numFmtId="0" fontId="0" fillId="0" borderId="0" xfId="0" applyFont="1" applyFill="1" applyBorder="1" applyAlignment="1">
      <alignment vertical="top" wrapText="1"/>
    </xf>
    <xf numFmtId="0" fontId="1" fillId="0" borderId="0" xfId="0" applyFont="1" applyFill="1" applyAlignment="1">
      <alignment/>
    </xf>
    <xf numFmtId="0" fontId="30" fillId="54" borderId="0" xfId="0" applyFont="1" applyFill="1" applyAlignment="1" applyProtection="1">
      <alignment/>
      <protection locked="0"/>
    </xf>
    <xf numFmtId="49" fontId="1" fillId="59" borderId="70" xfId="0" applyNumberFormat="1" applyFont="1" applyFill="1" applyBorder="1" applyAlignment="1" applyProtection="1">
      <alignment horizontal="center" vertical="center" wrapText="1"/>
      <protection locked="0"/>
    </xf>
    <xf numFmtId="4" fontId="7" fillId="45" borderId="64" xfId="0" applyNumberFormat="1" applyFont="1" applyFill="1" applyBorder="1" applyAlignment="1" applyProtection="1">
      <alignment horizontal="center"/>
      <protection locked="0"/>
    </xf>
    <xf numFmtId="0" fontId="7" fillId="0" borderId="24" xfId="0" applyFont="1" applyBorder="1" applyAlignment="1">
      <alignment/>
    </xf>
    <xf numFmtId="0" fontId="7" fillId="0" borderId="71" xfId="0" applyFont="1" applyBorder="1" applyAlignment="1">
      <alignment/>
    </xf>
    <xf numFmtId="14" fontId="1" fillId="0" borderId="40" xfId="0" applyNumberFormat="1" applyFont="1" applyBorder="1" applyAlignment="1">
      <alignment horizontal="center"/>
    </xf>
    <xf numFmtId="2" fontId="0" fillId="45" borderId="72" xfId="0" applyNumberFormat="1" applyFont="1" applyFill="1" applyBorder="1" applyAlignment="1">
      <alignment horizontal="center"/>
    </xf>
    <xf numFmtId="2" fontId="0" fillId="45" borderId="37" xfId="0" applyNumberFormat="1" applyFont="1" applyFill="1" applyBorder="1" applyAlignment="1">
      <alignment horizontal="center"/>
    </xf>
    <xf numFmtId="2" fontId="0" fillId="45" borderId="73" xfId="0" applyNumberFormat="1" applyFont="1" applyFill="1" applyBorder="1" applyAlignment="1">
      <alignment horizontal="center"/>
    </xf>
    <xf numFmtId="1" fontId="1" fillId="59" borderId="33" xfId="0" applyNumberFormat="1" applyFont="1" applyFill="1" applyBorder="1" applyAlignment="1" applyProtection="1">
      <alignment/>
      <protection/>
    </xf>
    <xf numFmtId="14" fontId="0" fillId="0" borderId="0" xfId="0" applyNumberFormat="1" applyFill="1" applyBorder="1" applyAlignment="1" applyProtection="1">
      <alignment/>
      <protection locked="0"/>
    </xf>
    <xf numFmtId="0" fontId="0" fillId="0" borderId="0" xfId="0" applyFill="1" applyBorder="1" applyAlignment="1" applyProtection="1">
      <alignment horizontal="right"/>
      <protection locked="0"/>
    </xf>
    <xf numFmtId="0" fontId="0" fillId="0" borderId="0" xfId="0" applyFill="1" applyBorder="1" applyAlignment="1">
      <alignment/>
    </xf>
    <xf numFmtId="49" fontId="5" fillId="54" borderId="74" xfId="0" applyNumberFormat="1" applyFont="1" applyFill="1" applyBorder="1" applyAlignment="1" applyProtection="1">
      <alignment/>
      <protection/>
    </xf>
    <xf numFmtId="49" fontId="5" fillId="54" borderId="75" xfId="0" applyNumberFormat="1" applyFont="1" applyFill="1" applyBorder="1" applyAlignment="1" applyProtection="1">
      <alignment/>
      <protection/>
    </xf>
    <xf numFmtId="0" fontId="34" fillId="57" borderId="57" xfId="0" applyFont="1" applyFill="1" applyBorder="1" applyAlignment="1" applyProtection="1">
      <alignment/>
      <protection locked="0"/>
    </xf>
    <xf numFmtId="0" fontId="34" fillId="57" borderId="24" xfId="0" applyFont="1" applyFill="1" applyBorder="1" applyAlignment="1" applyProtection="1">
      <alignment/>
      <protection locked="0"/>
    </xf>
    <xf numFmtId="0" fontId="0" fillId="0" borderId="0" xfId="0" applyFill="1" applyBorder="1" applyAlignment="1">
      <alignment/>
    </xf>
    <xf numFmtId="0" fontId="5" fillId="0" borderId="0" xfId="0" applyFont="1" applyFill="1" applyBorder="1" applyAlignment="1" applyProtection="1">
      <alignment horizontal="center"/>
      <protection/>
    </xf>
    <xf numFmtId="0" fontId="5" fillId="0" borderId="0" xfId="0" applyNumberFormat="1" applyFont="1" applyFill="1" applyBorder="1" applyAlignment="1" applyProtection="1">
      <alignment horizontal="left"/>
      <protection locked="0"/>
    </xf>
    <xf numFmtId="0" fontId="1" fillId="0" borderId="0" xfId="0" applyFont="1" applyFill="1" applyBorder="1" applyAlignment="1" applyProtection="1">
      <alignment vertical="center" wrapText="1"/>
      <protection locked="0"/>
    </xf>
    <xf numFmtId="0" fontId="0" fillId="0" borderId="0" xfId="0" applyNumberFormat="1" applyFont="1" applyFill="1" applyBorder="1" applyAlignment="1" applyProtection="1">
      <alignment vertical="top" wrapText="1"/>
      <protection/>
    </xf>
    <xf numFmtId="49" fontId="5" fillId="0" borderId="74" xfId="0" applyNumberFormat="1" applyFont="1" applyFill="1" applyBorder="1" applyAlignment="1" applyProtection="1">
      <alignment/>
      <protection/>
    </xf>
    <xf numFmtId="0" fontId="5" fillId="0" borderId="59" xfId="0" applyFont="1" applyFill="1" applyBorder="1" applyAlignment="1" applyProtection="1">
      <alignment horizontal="center"/>
      <protection/>
    </xf>
    <xf numFmtId="49" fontId="5" fillId="0" borderId="75" xfId="0" applyNumberFormat="1" applyFont="1" applyFill="1" applyBorder="1" applyAlignment="1" applyProtection="1">
      <alignment/>
      <protection/>
    </xf>
    <xf numFmtId="0" fontId="5" fillId="0" borderId="76" xfId="0" applyFont="1" applyFill="1" applyBorder="1" applyAlignment="1" applyProtection="1">
      <alignment horizontal="center"/>
      <protection/>
    </xf>
    <xf numFmtId="0" fontId="0" fillId="54" borderId="0" xfId="0" applyFill="1" applyBorder="1" applyAlignment="1" applyProtection="1">
      <alignment horizontal="right"/>
      <protection/>
    </xf>
    <xf numFmtId="0" fontId="0" fillId="54" borderId="35" xfId="0" applyFill="1" applyBorder="1" applyAlignment="1" applyProtection="1">
      <alignment/>
      <protection/>
    </xf>
    <xf numFmtId="0" fontId="0" fillId="54" borderId="77" xfId="0" applyFont="1" applyFill="1" applyBorder="1" applyAlignment="1" applyProtection="1">
      <alignment/>
      <protection/>
    </xf>
    <xf numFmtId="0" fontId="0" fillId="54" borderId="37" xfId="0" applyFont="1" applyFill="1" applyBorder="1" applyAlignment="1" applyProtection="1">
      <alignment/>
      <protection/>
    </xf>
    <xf numFmtId="0" fontId="0" fillId="54" borderId="73" xfId="0" applyFill="1" applyBorder="1" applyAlignment="1" applyProtection="1">
      <alignment/>
      <protection/>
    </xf>
    <xf numFmtId="0" fontId="1" fillId="54" borderId="36" xfId="0" applyFont="1" applyFill="1" applyBorder="1" applyAlignment="1" applyProtection="1">
      <alignment/>
      <protection/>
    </xf>
    <xf numFmtId="0" fontId="1" fillId="54" borderId="78" xfId="0" applyFont="1" applyFill="1" applyBorder="1" applyAlignment="1" applyProtection="1">
      <alignment/>
      <protection/>
    </xf>
    <xf numFmtId="2" fontId="0" fillId="45" borderId="79" xfId="0" applyNumberFormat="1" applyFont="1" applyFill="1" applyBorder="1" applyAlignment="1">
      <alignment horizontal="center"/>
    </xf>
    <xf numFmtId="2" fontId="0" fillId="45" borderId="80" xfId="0" applyNumberFormat="1" applyFont="1" applyFill="1" applyBorder="1" applyAlignment="1">
      <alignment horizontal="center"/>
    </xf>
    <xf numFmtId="2" fontId="0" fillId="45" borderId="81" xfId="0" applyNumberFormat="1" applyFont="1" applyFill="1" applyBorder="1" applyAlignment="1">
      <alignment horizontal="center"/>
    </xf>
    <xf numFmtId="49" fontId="1" fillId="59" borderId="45" xfId="0" applyNumberFormat="1" applyFont="1" applyFill="1" applyBorder="1" applyAlignment="1" applyProtection="1">
      <alignment vertical="center"/>
      <protection locked="0"/>
    </xf>
    <xf numFmtId="49" fontId="1" fillId="59" borderId="70" xfId="0" applyNumberFormat="1" applyFont="1" applyFill="1" applyBorder="1" applyAlignment="1" applyProtection="1">
      <alignment vertical="center"/>
      <protection locked="0"/>
    </xf>
    <xf numFmtId="0" fontId="5" fillId="45" borderId="82" xfId="0" applyFont="1" applyFill="1" applyBorder="1" applyAlignment="1" applyProtection="1">
      <alignment/>
      <protection locked="0"/>
    </xf>
    <xf numFmtId="0" fontId="1" fillId="0" borderId="0" xfId="0" applyNumberFormat="1" applyFont="1" applyFill="1" applyAlignment="1" applyProtection="1">
      <alignment vertical="top" wrapText="1"/>
      <protection/>
    </xf>
    <xf numFmtId="3" fontId="5" fillId="0" borderId="60" xfId="0" applyNumberFormat="1" applyFont="1" applyFill="1" applyBorder="1" applyAlignment="1" applyProtection="1">
      <alignment horizontal="right"/>
      <protection locked="0"/>
    </xf>
    <xf numFmtId="3" fontId="5" fillId="0" borderId="31" xfId="0" applyNumberFormat="1" applyFont="1" applyFill="1" applyBorder="1" applyAlignment="1" applyProtection="1">
      <alignment horizontal="right"/>
      <protection locked="0"/>
    </xf>
    <xf numFmtId="3" fontId="5" fillId="0" borderId="45" xfId="0" applyNumberFormat="1" applyFont="1" applyFill="1" applyBorder="1" applyAlignment="1" applyProtection="1">
      <alignment horizontal="right"/>
      <protection locked="0"/>
    </xf>
    <xf numFmtId="3" fontId="5" fillId="0" borderId="83" xfId="0" applyNumberFormat="1" applyFont="1" applyFill="1" applyBorder="1" applyAlignment="1" applyProtection="1">
      <alignment horizontal="right"/>
      <protection locked="0"/>
    </xf>
    <xf numFmtId="3" fontId="7" fillId="45" borderId="84" xfId="0" applyNumberFormat="1" applyFont="1" applyFill="1" applyBorder="1" applyAlignment="1" applyProtection="1">
      <alignment/>
      <protection/>
    </xf>
    <xf numFmtId="3" fontId="5" fillId="54" borderId="85" xfId="0" applyNumberFormat="1" applyFont="1" applyFill="1" applyBorder="1" applyAlignment="1" applyProtection="1">
      <alignment horizontal="right"/>
      <protection/>
    </xf>
    <xf numFmtId="3" fontId="5" fillId="0" borderId="86" xfId="0" applyNumberFormat="1" applyFont="1" applyFill="1" applyBorder="1" applyAlignment="1" applyProtection="1">
      <alignment/>
      <protection/>
    </xf>
    <xf numFmtId="3" fontId="5" fillId="0" borderId="40" xfId="0" applyNumberFormat="1" applyFont="1" applyFill="1" applyBorder="1" applyAlignment="1" applyProtection="1">
      <alignment/>
      <protection/>
    </xf>
    <xf numFmtId="3" fontId="5" fillId="0" borderId="29" xfId="0" applyNumberFormat="1" applyFont="1" applyFill="1" applyBorder="1" applyAlignment="1" applyProtection="1">
      <alignment/>
      <protection/>
    </xf>
    <xf numFmtId="3" fontId="7" fillId="45" borderId="84" xfId="0" applyNumberFormat="1" applyFont="1" applyFill="1" applyBorder="1" applyAlignment="1" applyProtection="1">
      <alignment/>
      <protection/>
    </xf>
    <xf numFmtId="3" fontId="5" fillId="45" borderId="40" xfId="0" applyNumberFormat="1" applyFont="1" applyFill="1" applyBorder="1" applyAlignment="1" applyProtection="1">
      <alignment/>
      <protection/>
    </xf>
    <xf numFmtId="3" fontId="5" fillId="45" borderId="40" xfId="0" applyNumberFormat="1" applyFont="1" applyFill="1" applyBorder="1" applyAlignment="1" applyProtection="1">
      <alignment/>
      <protection/>
    </xf>
    <xf numFmtId="3" fontId="5" fillId="45" borderId="29" xfId="0" applyNumberFormat="1" applyFont="1" applyFill="1" applyBorder="1" applyAlignment="1" applyProtection="1">
      <alignment/>
      <protection/>
    </xf>
    <xf numFmtId="3" fontId="5" fillId="0" borderId="0" xfId="0" applyNumberFormat="1" applyFont="1" applyFill="1" applyBorder="1" applyAlignment="1" applyProtection="1">
      <alignment/>
      <protection locked="0"/>
    </xf>
    <xf numFmtId="3" fontId="31" fillId="54" borderId="0"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locked="0"/>
    </xf>
    <xf numFmtId="3" fontId="4" fillId="45" borderId="87" xfId="0" applyNumberFormat="1" applyFont="1" applyFill="1" applyBorder="1" applyAlignment="1" applyProtection="1">
      <alignment vertical="center"/>
      <protection/>
    </xf>
    <xf numFmtId="0" fontId="32" fillId="55" borderId="0" xfId="0" applyFont="1" applyFill="1" applyAlignment="1" applyProtection="1">
      <alignment/>
      <protection/>
    </xf>
    <xf numFmtId="3" fontId="0" fillId="0" borderId="0" xfId="0" applyNumberFormat="1" applyFill="1" applyBorder="1" applyAlignment="1" applyProtection="1">
      <alignment/>
      <protection/>
    </xf>
    <xf numFmtId="0" fontId="32" fillId="0" borderId="0" xfId="0" applyFont="1" applyFill="1" applyBorder="1" applyAlignment="1" applyProtection="1">
      <alignment/>
      <protection/>
    </xf>
    <xf numFmtId="185" fontId="0" fillId="0" borderId="0" xfId="70" applyFill="1" applyBorder="1" applyAlignment="1" applyProtection="1">
      <alignment horizontal="right"/>
      <protection locked="0"/>
    </xf>
    <xf numFmtId="0" fontId="0" fillId="0" borderId="0" xfId="0" applyFill="1" applyBorder="1" applyAlignment="1" applyProtection="1">
      <alignment horizontal="center"/>
      <protection/>
    </xf>
    <xf numFmtId="0" fontId="0" fillId="0" borderId="0" xfId="0" applyFill="1" applyBorder="1" applyAlignment="1" applyProtection="1">
      <alignment horizontal="right"/>
      <protection/>
    </xf>
    <xf numFmtId="3" fontId="0" fillId="0" borderId="0" xfId="0" applyNumberFormat="1" applyFill="1" applyBorder="1" applyAlignment="1" applyProtection="1">
      <alignment horizontal="center"/>
      <protection/>
    </xf>
    <xf numFmtId="186" fontId="0" fillId="0" borderId="0" xfId="70" applyNumberFormat="1" applyFill="1" applyBorder="1" applyAlignment="1" applyProtection="1">
      <alignment horizontal="right"/>
      <protection locked="0"/>
    </xf>
    <xf numFmtId="0" fontId="1" fillId="0" borderId="0" xfId="0" applyFont="1" applyFill="1" applyBorder="1" applyAlignment="1" applyProtection="1">
      <alignment wrapText="1"/>
      <protection locked="0"/>
    </xf>
    <xf numFmtId="2" fontId="1" fillId="0" borderId="0" xfId="0" applyNumberFormat="1" applyFont="1" applyFill="1" applyBorder="1" applyAlignment="1" applyProtection="1">
      <alignment/>
      <protection/>
    </xf>
    <xf numFmtId="0" fontId="0"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vertical="center"/>
      <protection locked="0"/>
    </xf>
    <xf numFmtId="0" fontId="5" fillId="0" borderId="0" xfId="0" applyFont="1" applyFill="1" applyBorder="1" applyAlignment="1" applyProtection="1">
      <alignment/>
      <protection locked="0"/>
    </xf>
    <xf numFmtId="0" fontId="0" fillId="59" borderId="88" xfId="0" applyFill="1" applyBorder="1" applyAlignment="1" applyProtection="1">
      <alignment horizontal="right"/>
      <protection/>
    </xf>
    <xf numFmtId="0" fontId="0" fillId="59" borderId="89" xfId="0" applyFill="1" applyBorder="1" applyAlignment="1" applyProtection="1">
      <alignment horizontal="right"/>
      <protection/>
    </xf>
    <xf numFmtId="0" fontId="1" fillId="55" borderId="0" xfId="0" applyFont="1" applyFill="1" applyAlignment="1" applyProtection="1">
      <alignment/>
      <protection/>
    </xf>
    <xf numFmtId="3" fontId="5" fillId="54" borderId="40" xfId="0" applyNumberFormat="1" applyFont="1" applyFill="1" applyBorder="1" applyAlignment="1" applyProtection="1">
      <alignment horizontal="right"/>
      <protection locked="0"/>
    </xf>
    <xf numFmtId="3" fontId="5" fillId="54" borderId="23" xfId="71" applyNumberFormat="1" applyFont="1" applyFill="1" applyBorder="1" applyAlignment="1" applyProtection="1">
      <alignment horizontal="right"/>
      <protection locked="0"/>
    </xf>
    <xf numFmtId="3" fontId="5" fillId="54" borderId="29" xfId="71" applyNumberFormat="1" applyFont="1" applyFill="1" applyBorder="1" applyAlignment="1" applyProtection="1">
      <alignment horizontal="right"/>
      <protection locked="0"/>
    </xf>
    <xf numFmtId="0" fontId="1" fillId="0" borderId="0" xfId="0" applyFont="1" applyFill="1" applyAlignment="1" applyProtection="1">
      <alignment vertical="top" wrapText="1"/>
      <protection/>
    </xf>
    <xf numFmtId="3" fontId="0" fillId="0" borderId="0" xfId="0" applyNumberFormat="1" applyFont="1" applyFill="1" applyBorder="1" applyAlignment="1" applyProtection="1">
      <alignment vertical="center" wrapText="1"/>
      <protection locked="0"/>
    </xf>
    <xf numFmtId="3" fontId="7" fillId="0" borderId="0" xfId="0" applyNumberFormat="1" applyFont="1" applyFill="1" applyBorder="1" applyAlignment="1" applyProtection="1">
      <alignment/>
      <protection locked="0"/>
    </xf>
    <xf numFmtId="3" fontId="7" fillId="0" borderId="0" xfId="0" applyNumberFormat="1" applyFont="1" applyFill="1" applyBorder="1" applyAlignment="1" applyProtection="1">
      <alignment horizontal="right"/>
      <protection locked="0"/>
    </xf>
    <xf numFmtId="0" fontId="34" fillId="57" borderId="19" xfId="0" applyFont="1" applyFill="1" applyBorder="1" applyAlignment="1" applyProtection="1">
      <alignment vertical="center"/>
      <protection locked="0"/>
    </xf>
    <xf numFmtId="0" fontId="34" fillId="57" borderId="21" xfId="0" applyFont="1" applyFill="1" applyBorder="1" applyAlignment="1" applyProtection="1">
      <alignment vertical="center"/>
      <protection locked="0"/>
    </xf>
    <xf numFmtId="0" fontId="34" fillId="57" borderId="90" xfId="0" applyFont="1" applyFill="1" applyBorder="1" applyAlignment="1" applyProtection="1">
      <alignment vertical="center"/>
      <protection locked="0"/>
    </xf>
    <xf numFmtId="0" fontId="34" fillId="0" borderId="0" xfId="0" applyFont="1" applyFill="1" applyBorder="1" applyAlignment="1" applyProtection="1">
      <alignment horizontal="left" vertical="center"/>
      <protection locked="0"/>
    </xf>
    <xf numFmtId="3" fontId="30" fillId="0" borderId="0" xfId="0" applyNumberFormat="1" applyFont="1" applyFill="1" applyBorder="1" applyAlignment="1" applyProtection="1">
      <alignment/>
      <protection/>
    </xf>
    <xf numFmtId="3" fontId="31" fillId="0" borderId="0" xfId="0" applyNumberFormat="1" applyFont="1" applyFill="1" applyBorder="1" applyAlignment="1" applyProtection="1">
      <alignment/>
      <protection/>
    </xf>
    <xf numFmtId="3" fontId="31" fillId="0" borderId="0" xfId="0" applyNumberFormat="1" applyFont="1" applyFill="1" applyBorder="1" applyAlignment="1" applyProtection="1">
      <alignment horizontal="right" vertical="center"/>
      <protection/>
    </xf>
    <xf numFmtId="0" fontId="0" fillId="0" borderId="91" xfId="0" applyBorder="1" applyAlignment="1">
      <alignment/>
    </xf>
    <xf numFmtId="0" fontId="0" fillId="0" borderId="0" xfId="0" applyFont="1" applyFill="1" applyBorder="1" applyAlignment="1" applyProtection="1">
      <alignment/>
      <protection/>
    </xf>
    <xf numFmtId="0" fontId="0" fillId="0" borderId="0" xfId="0" applyFont="1" applyFill="1" applyBorder="1" applyAlignment="1">
      <alignment/>
    </xf>
    <xf numFmtId="3" fontId="4" fillId="45" borderId="92" xfId="0" applyNumberFormat="1" applyFont="1" applyFill="1" applyBorder="1" applyAlignment="1" applyProtection="1">
      <alignment vertical="center"/>
      <protection/>
    </xf>
    <xf numFmtId="0" fontId="31" fillId="54" borderId="93" xfId="0" applyFont="1" applyFill="1" applyBorder="1" applyAlignment="1" applyProtection="1">
      <alignment/>
      <protection locked="0"/>
    </xf>
    <xf numFmtId="0" fontId="34" fillId="57" borderId="94" xfId="0" applyFont="1" applyFill="1" applyBorder="1" applyAlignment="1" applyProtection="1">
      <alignment/>
      <protection locked="0"/>
    </xf>
    <xf numFmtId="193" fontId="31" fillId="54" borderId="95" xfId="0" applyNumberFormat="1" applyFont="1" applyFill="1" applyBorder="1" applyAlignment="1" applyProtection="1">
      <alignment/>
      <protection locked="0"/>
    </xf>
    <xf numFmtId="0" fontId="31" fillId="54" borderId="96" xfId="0" applyFont="1" applyFill="1" applyBorder="1" applyAlignment="1" applyProtection="1">
      <alignment/>
      <protection locked="0"/>
    </xf>
    <xf numFmtId="0" fontId="31" fillId="62" borderId="24" xfId="0" applyFont="1" applyFill="1" applyBorder="1" applyAlignment="1">
      <alignment/>
    </xf>
    <xf numFmtId="0" fontId="31" fillId="62" borderId="58" xfId="0" applyFont="1" applyFill="1" applyBorder="1" applyAlignment="1">
      <alignment/>
    </xf>
    <xf numFmtId="0" fontId="4" fillId="59" borderId="33" xfId="0" applyFont="1" applyFill="1" applyBorder="1" applyAlignment="1" applyProtection="1">
      <alignment horizontal="center" vertical="center" wrapText="1"/>
      <protection locked="0"/>
    </xf>
    <xf numFmtId="0" fontId="31" fillId="0" borderId="30" xfId="0" applyFont="1" applyFill="1" applyBorder="1" applyAlignment="1" applyProtection="1">
      <alignment vertical="center" wrapText="1"/>
      <protection/>
    </xf>
    <xf numFmtId="0" fontId="31" fillId="0" borderId="71" xfId="0" applyFont="1" applyFill="1" applyBorder="1" applyAlignment="1" applyProtection="1">
      <alignment vertical="center" wrapText="1"/>
      <protection/>
    </xf>
    <xf numFmtId="3" fontId="31" fillId="0" borderId="61" xfId="0" applyNumberFormat="1" applyFont="1" applyFill="1" applyBorder="1" applyAlignment="1" applyProtection="1">
      <alignment vertical="center" wrapText="1"/>
      <protection locked="0"/>
    </xf>
    <xf numFmtId="3" fontId="31" fillId="0" borderId="33" xfId="0" applyNumberFormat="1" applyFont="1" applyFill="1" applyBorder="1" applyAlignment="1" applyProtection="1">
      <alignment/>
      <protection locked="0"/>
    </xf>
    <xf numFmtId="0" fontId="4" fillId="60" borderId="97" xfId="0" applyFont="1" applyFill="1" applyBorder="1" applyAlignment="1" applyProtection="1">
      <alignment vertical="center" wrapText="1"/>
      <protection/>
    </xf>
    <xf numFmtId="0" fontId="4" fillId="60" borderId="98" xfId="0" applyFont="1" applyFill="1" applyBorder="1" applyAlignment="1" applyProtection="1">
      <alignment vertical="center" wrapText="1"/>
      <protection/>
    </xf>
    <xf numFmtId="3" fontId="4" fillId="60" borderId="99" xfId="0" applyNumberFormat="1" applyFont="1" applyFill="1" applyBorder="1" applyAlignment="1" applyProtection="1">
      <alignment/>
      <protection locked="0"/>
    </xf>
    <xf numFmtId="0" fontId="31" fillId="0" borderId="0" xfId="0" applyFont="1" applyFill="1" applyBorder="1" applyAlignment="1" applyProtection="1">
      <alignment horizontal="left" vertical="center" wrapText="1"/>
      <protection/>
    </xf>
    <xf numFmtId="3" fontId="4" fillId="45" borderId="100" xfId="0" applyNumberFormat="1" applyFont="1" applyFill="1" applyBorder="1" applyAlignment="1" applyProtection="1">
      <alignment horizontal="right"/>
      <protection locked="0"/>
    </xf>
    <xf numFmtId="0" fontId="35" fillId="57" borderId="101" xfId="0" applyFont="1" applyFill="1" applyBorder="1" applyAlignment="1" applyProtection="1">
      <alignment/>
      <protection locked="0"/>
    </xf>
    <xf numFmtId="0" fontId="35" fillId="57" borderId="102" xfId="0" applyFont="1" applyFill="1" applyBorder="1" applyAlignment="1" applyProtection="1">
      <alignment/>
      <protection locked="0"/>
    </xf>
    <xf numFmtId="3" fontId="4" fillId="59" borderId="103" xfId="0" applyNumberFormat="1" applyFont="1" applyFill="1" applyBorder="1" applyAlignment="1" applyProtection="1">
      <alignment/>
      <protection locked="0"/>
    </xf>
    <xf numFmtId="0" fontId="31" fillId="54" borderId="0" xfId="0" applyFont="1" applyFill="1" applyBorder="1" applyAlignment="1" applyProtection="1">
      <alignment horizontal="left" wrapText="1"/>
      <protection locked="0"/>
    </xf>
    <xf numFmtId="0" fontId="31" fillId="54" borderId="0" xfId="0" applyFont="1" applyFill="1" applyBorder="1" applyAlignment="1" applyProtection="1">
      <alignment/>
      <protection locked="0"/>
    </xf>
    <xf numFmtId="3" fontId="4" fillId="0" borderId="0" xfId="0" applyNumberFormat="1" applyFont="1" applyFill="1" applyBorder="1" applyAlignment="1" applyProtection="1">
      <alignment/>
      <protection locked="0"/>
    </xf>
    <xf numFmtId="0" fontId="7" fillId="0" borderId="98" xfId="0" applyFont="1" applyBorder="1" applyAlignment="1">
      <alignment vertical="top"/>
    </xf>
    <xf numFmtId="4" fontId="5" fillId="0" borderId="0" xfId="0" applyNumberFormat="1" applyFont="1" applyFill="1" applyBorder="1" applyAlignment="1" applyProtection="1">
      <alignment/>
      <protection/>
    </xf>
    <xf numFmtId="3" fontId="31" fillId="45" borderId="59" xfId="0" applyNumberFormat="1" applyFont="1" applyFill="1" applyBorder="1" applyAlignment="1" applyProtection="1">
      <alignment horizontal="right" vertical="center"/>
      <protection/>
    </xf>
    <xf numFmtId="3" fontId="31" fillId="45" borderId="63" xfId="0" applyNumberFormat="1" applyFont="1" applyFill="1" applyBorder="1" applyAlignment="1" applyProtection="1">
      <alignment horizontal="right" vertical="center"/>
      <protection/>
    </xf>
    <xf numFmtId="0" fontId="31" fillId="45" borderId="104" xfId="0" applyFont="1" applyFill="1" applyBorder="1" applyAlignment="1" applyProtection="1">
      <alignment vertical="center"/>
      <protection/>
    </xf>
    <xf numFmtId="0" fontId="31" fillId="45" borderId="105" xfId="0" applyFont="1" applyFill="1" applyBorder="1" applyAlignment="1" applyProtection="1">
      <alignment horizontal="left" vertical="center"/>
      <protection/>
    </xf>
    <xf numFmtId="3" fontId="31" fillId="45" borderId="106" xfId="0" applyNumberFormat="1" applyFont="1" applyFill="1" applyBorder="1" applyAlignment="1" applyProtection="1">
      <alignment horizontal="right" vertical="center"/>
      <protection/>
    </xf>
    <xf numFmtId="0" fontId="4" fillId="45" borderId="107" xfId="0" applyFont="1" applyFill="1" applyBorder="1" applyAlignment="1" applyProtection="1">
      <alignment horizontal="left" vertical="center"/>
      <protection/>
    </xf>
    <xf numFmtId="0" fontId="31" fillId="45" borderId="108" xfId="0" applyFont="1" applyFill="1" applyBorder="1" applyAlignment="1" applyProtection="1">
      <alignment vertical="center"/>
      <protection/>
    </xf>
    <xf numFmtId="0" fontId="31" fillId="45" borderId="109" xfId="0" applyFont="1" applyFill="1" applyBorder="1" applyAlignment="1" applyProtection="1">
      <alignment vertical="center"/>
      <protection/>
    </xf>
    <xf numFmtId="0" fontId="0" fillId="0" borderId="0" xfId="0" applyAlignment="1">
      <alignment/>
    </xf>
    <xf numFmtId="0" fontId="0" fillId="0" borderId="0" xfId="0" applyAlignment="1">
      <alignment vertical="center"/>
    </xf>
    <xf numFmtId="0" fontId="0" fillId="63" borderId="0" xfId="0" applyFill="1" applyAlignment="1">
      <alignment vertical="center"/>
    </xf>
    <xf numFmtId="0" fontId="0" fillId="63" borderId="0" xfId="0" applyFill="1" applyAlignment="1">
      <alignment/>
    </xf>
    <xf numFmtId="0" fontId="0" fillId="63" borderId="110" xfId="0" applyFill="1" applyBorder="1" applyAlignment="1">
      <alignment vertical="center" wrapText="1"/>
    </xf>
    <xf numFmtId="0" fontId="0" fillId="2" borderId="111" xfId="0" applyFill="1" applyBorder="1" applyAlignment="1">
      <alignment vertical="center" wrapText="1"/>
    </xf>
    <xf numFmtId="0" fontId="0" fillId="0" borderId="111" xfId="0" applyBorder="1" applyAlignment="1">
      <alignment vertical="center" wrapText="1"/>
    </xf>
    <xf numFmtId="0" fontId="0" fillId="63" borderId="36" xfId="0" applyFill="1" applyBorder="1" applyAlignment="1">
      <alignment vertical="center" wrapText="1"/>
    </xf>
    <xf numFmtId="0" fontId="0" fillId="63" borderId="111" xfId="0" applyFill="1" applyBorder="1" applyAlignment="1">
      <alignment vertical="center" wrapText="1"/>
    </xf>
    <xf numFmtId="0" fontId="0" fillId="63" borderId="112" xfId="0" applyFill="1" applyBorder="1" applyAlignment="1">
      <alignment vertical="center" wrapText="1"/>
    </xf>
    <xf numFmtId="0" fontId="0" fillId="2" borderId="37" xfId="0" applyFill="1" applyBorder="1" applyAlignment="1">
      <alignment vertical="center" wrapText="1"/>
    </xf>
    <xf numFmtId="0" fontId="0" fillId="2" borderId="37" xfId="0" applyFill="1" applyBorder="1" applyAlignment="1">
      <alignment horizontal="left" vertical="center" wrapText="1" indent="2"/>
    </xf>
    <xf numFmtId="0" fontId="0" fillId="63" borderId="113" xfId="0" applyFill="1" applyBorder="1" applyAlignment="1">
      <alignment vertical="center" wrapText="1"/>
    </xf>
    <xf numFmtId="0" fontId="0" fillId="2" borderId="114" xfId="0" applyFill="1" applyBorder="1" applyAlignment="1">
      <alignment horizontal="left" vertical="center" wrapText="1" indent="2"/>
    </xf>
    <xf numFmtId="0" fontId="0" fillId="0" borderId="110" xfId="0" applyBorder="1" applyAlignment="1">
      <alignment vertical="center" wrapText="1"/>
    </xf>
    <xf numFmtId="0" fontId="0" fillId="0" borderId="112" xfId="0" applyBorder="1" applyAlignment="1">
      <alignment vertical="center" wrapText="1"/>
    </xf>
    <xf numFmtId="0" fontId="44" fillId="0" borderId="72" xfId="0" applyFont="1" applyBorder="1" applyAlignment="1">
      <alignment vertical="center" wrapText="1"/>
    </xf>
    <xf numFmtId="0" fontId="0" fillId="0" borderId="36" xfId="0" applyBorder="1" applyAlignment="1">
      <alignment vertical="center" wrapText="1"/>
    </xf>
    <xf numFmtId="0" fontId="0" fillId="0" borderId="37" xfId="0" applyBorder="1" applyAlignment="1">
      <alignment vertical="center" wrapText="1"/>
    </xf>
    <xf numFmtId="0" fontId="0" fillId="0" borderId="37" xfId="0" applyBorder="1" applyAlignment="1">
      <alignment horizontal="left" vertical="center" wrapText="1" indent="4"/>
    </xf>
    <xf numFmtId="0" fontId="0" fillId="0" borderId="113" xfId="0" applyBorder="1" applyAlignment="1">
      <alignment vertical="center" wrapText="1"/>
    </xf>
    <xf numFmtId="0" fontId="0" fillId="0" borderId="114" xfId="0" applyBorder="1" applyAlignment="1">
      <alignment horizontal="left" vertical="center" wrapText="1" indent="2"/>
    </xf>
    <xf numFmtId="0" fontId="0" fillId="2" borderId="72" xfId="0" applyFill="1" applyBorder="1" applyAlignment="1">
      <alignment vertical="center" wrapText="1"/>
    </xf>
    <xf numFmtId="0" fontId="0" fillId="2" borderId="114" xfId="0" applyFill="1" applyBorder="1" applyAlignment="1">
      <alignment vertical="center" wrapText="1"/>
    </xf>
    <xf numFmtId="0" fontId="0" fillId="0" borderId="110" xfId="0" applyBorder="1" applyAlignment="1">
      <alignment/>
    </xf>
    <xf numFmtId="0" fontId="0" fillId="0" borderId="115" xfId="0" applyBorder="1" applyAlignment="1">
      <alignment/>
    </xf>
    <xf numFmtId="0" fontId="0" fillId="2" borderId="116" xfId="0" applyFill="1" applyBorder="1" applyAlignment="1">
      <alignment vertical="center" wrapText="1"/>
    </xf>
    <xf numFmtId="0" fontId="0" fillId="63" borderId="37" xfId="0" applyFill="1" applyBorder="1" applyAlignment="1">
      <alignment horizontal="left" vertical="center" wrapText="1" indent="2"/>
    </xf>
    <xf numFmtId="0" fontId="0" fillId="54" borderId="0" xfId="0" applyFont="1" applyFill="1" applyAlignment="1" applyProtection="1">
      <alignment horizontal="left" vertical="top" wrapText="1"/>
      <protection/>
    </xf>
    <xf numFmtId="0" fontId="0" fillId="54" borderId="0" xfId="0" applyFont="1" applyFill="1" applyAlignment="1" applyProtection="1">
      <alignment horizontal="left" vertical="top"/>
      <protection/>
    </xf>
    <xf numFmtId="0" fontId="0" fillId="64" borderId="0" xfId="0" applyFont="1" applyFill="1" applyAlignment="1" applyProtection="1">
      <alignment horizontal="left" wrapText="1"/>
      <protection locked="0"/>
    </xf>
    <xf numFmtId="0" fontId="5" fillId="54" borderId="0" xfId="0" applyNumberFormat="1" applyFont="1" applyFill="1" applyBorder="1" applyAlignment="1" applyProtection="1">
      <alignment horizontal="center"/>
      <protection locked="0"/>
    </xf>
    <xf numFmtId="9" fontId="5" fillId="54" borderId="0" xfId="0" applyNumberFormat="1" applyFont="1" applyFill="1" applyBorder="1" applyAlignment="1" applyProtection="1">
      <alignment horizontal="center"/>
      <protection locked="0"/>
    </xf>
    <xf numFmtId="0" fontId="5" fillId="45" borderId="57" xfId="0" applyFont="1" applyFill="1" applyBorder="1" applyAlignment="1" applyProtection="1">
      <alignment horizontal="left"/>
      <protection/>
    </xf>
    <xf numFmtId="0" fontId="0" fillId="60" borderId="24" xfId="0" applyFill="1" applyBorder="1" applyAlignment="1">
      <alignment/>
    </xf>
    <xf numFmtId="0" fontId="0" fillId="60" borderId="117" xfId="0" applyFill="1" applyBorder="1" applyAlignment="1">
      <alignment/>
    </xf>
    <xf numFmtId="0" fontId="5" fillId="45" borderId="30" xfId="0" applyFont="1" applyFill="1" applyBorder="1" applyAlignment="1" applyProtection="1">
      <alignment/>
      <protection/>
    </xf>
    <xf numFmtId="0" fontId="0" fillId="60" borderId="71" xfId="0" applyFill="1" applyBorder="1" applyAlignment="1">
      <alignment/>
    </xf>
    <xf numFmtId="0" fontId="0" fillId="60" borderId="43" xfId="0" applyFill="1" applyBorder="1" applyAlignment="1">
      <alignment/>
    </xf>
    <xf numFmtId="0" fontId="5" fillId="59" borderId="97" xfId="0" applyFont="1" applyFill="1" applyBorder="1" applyAlignment="1" applyProtection="1">
      <alignment vertical="top" wrapText="1"/>
      <protection/>
    </xf>
    <xf numFmtId="0" fontId="0" fillId="60" borderId="98" xfId="0" applyFill="1" applyBorder="1" applyAlignment="1">
      <alignment vertical="top"/>
    </xf>
    <xf numFmtId="0" fontId="0" fillId="60" borderId="118" xfId="0" applyFill="1" applyBorder="1" applyAlignment="1">
      <alignment vertical="top"/>
    </xf>
    <xf numFmtId="0" fontId="1" fillId="0" borderId="119" xfId="0" applyFont="1" applyFill="1" applyBorder="1" applyAlignment="1">
      <alignment horizontal="center"/>
    </xf>
    <xf numFmtId="0" fontId="1" fillId="0" borderId="24" xfId="0" applyFont="1" applyFill="1" applyBorder="1" applyAlignment="1">
      <alignment horizontal="center"/>
    </xf>
    <xf numFmtId="0" fontId="1" fillId="0" borderId="58" xfId="0" applyFont="1" applyFill="1" applyBorder="1" applyAlignment="1">
      <alignment horizontal="center"/>
    </xf>
    <xf numFmtId="0" fontId="5" fillId="59" borderId="120" xfId="0" applyFont="1" applyFill="1" applyBorder="1" applyAlignment="1" applyProtection="1">
      <alignment horizontal="left"/>
      <protection/>
    </xf>
    <xf numFmtId="0" fontId="5" fillId="59" borderId="121" xfId="0" applyFont="1" applyFill="1" applyBorder="1" applyAlignment="1" applyProtection="1">
      <alignment horizontal="left"/>
      <protection/>
    </xf>
    <xf numFmtId="0" fontId="7" fillId="56" borderId="31" xfId="0" applyFont="1" applyFill="1" applyBorder="1" applyAlignment="1" applyProtection="1">
      <alignment/>
      <protection/>
    </xf>
    <xf numFmtId="0" fontId="7" fillId="56" borderId="71" xfId="0" applyFont="1" applyFill="1" applyBorder="1" applyAlignment="1" applyProtection="1">
      <alignment/>
      <protection/>
    </xf>
    <xf numFmtId="0" fontId="5" fillId="59" borderId="27" xfId="0" applyFont="1" applyFill="1" applyBorder="1" applyAlignment="1" applyProtection="1">
      <alignment horizontal="left"/>
      <protection/>
    </xf>
    <xf numFmtId="0" fontId="5" fillId="59" borderId="40" xfId="0" applyFont="1" applyFill="1" applyBorder="1" applyAlignment="1" applyProtection="1">
      <alignment horizontal="left"/>
      <protection/>
    </xf>
    <xf numFmtId="0" fontId="1" fillId="0" borderId="122" xfId="0" applyFont="1" applyBorder="1" applyAlignment="1">
      <alignment horizontal="center"/>
    </xf>
    <xf numFmtId="0" fontId="1" fillId="0" borderId="99" xfId="0" applyFont="1" applyBorder="1" applyAlignment="1">
      <alignment horizontal="center"/>
    </xf>
    <xf numFmtId="0" fontId="7" fillId="56" borderId="119" xfId="0" applyFont="1" applyFill="1" applyBorder="1" applyAlignment="1" applyProtection="1">
      <alignment/>
      <protection/>
    </xf>
    <xf numFmtId="0" fontId="7" fillId="56" borderId="24" xfId="0" applyFont="1" applyFill="1" applyBorder="1" applyAlignment="1" applyProtection="1">
      <alignment/>
      <protection/>
    </xf>
    <xf numFmtId="0" fontId="4" fillId="45" borderId="123" xfId="0" applyFont="1" applyFill="1" applyBorder="1" applyAlignment="1" applyProtection="1">
      <alignment horizontal="left" wrapText="1"/>
      <protection locked="0"/>
    </xf>
    <xf numFmtId="0" fontId="4" fillId="45" borderId="124" xfId="0" applyFont="1" applyFill="1" applyBorder="1" applyAlignment="1" applyProtection="1">
      <alignment horizontal="left" wrapText="1"/>
      <protection locked="0"/>
    </xf>
    <xf numFmtId="0" fontId="4" fillId="45" borderId="125" xfId="0" applyFont="1" applyFill="1" applyBorder="1" applyAlignment="1" applyProtection="1">
      <alignment horizontal="left" wrapText="1"/>
      <protection locked="0"/>
    </xf>
    <xf numFmtId="0" fontId="5" fillId="0" borderId="0" xfId="0" applyNumberFormat="1" applyFont="1" applyFill="1" applyBorder="1" applyAlignment="1" applyProtection="1">
      <alignment horizontal="left"/>
      <protection locked="0"/>
    </xf>
    <xf numFmtId="0" fontId="1" fillId="0" borderId="0" xfId="0" applyFont="1" applyFill="1" applyBorder="1" applyAlignment="1" applyProtection="1">
      <alignment horizontal="center" vertical="center" wrapText="1"/>
      <protection/>
    </xf>
    <xf numFmtId="0" fontId="0" fillId="0" borderId="0" xfId="0" applyFill="1" applyBorder="1" applyAlignment="1">
      <alignment/>
    </xf>
    <xf numFmtId="0" fontId="0" fillId="0" borderId="0" xfId="0" applyFill="1" applyBorder="1" applyAlignment="1" applyProtection="1">
      <alignment horizontal="left"/>
      <protection locked="0"/>
    </xf>
    <xf numFmtId="0" fontId="1" fillId="54" borderId="0" xfId="0" applyFont="1" applyFill="1" applyBorder="1" applyAlignment="1" applyProtection="1">
      <alignment horizontal="left" wrapText="1"/>
      <protection/>
    </xf>
    <xf numFmtId="0" fontId="7" fillId="45" borderId="78" xfId="0" applyFont="1" applyFill="1" applyBorder="1" applyAlignment="1" applyProtection="1">
      <alignment horizontal="left" vertical="center" wrapText="1"/>
      <protection locked="0"/>
    </xf>
    <xf numFmtId="0" fontId="7" fillId="45" borderId="35" xfId="0" applyFont="1" applyFill="1" applyBorder="1" applyAlignment="1" applyProtection="1">
      <alignment horizontal="left" vertical="center" wrapText="1"/>
      <protection locked="0"/>
    </xf>
    <xf numFmtId="0" fontId="7" fillId="45" borderId="126" xfId="0" applyFont="1" applyFill="1" applyBorder="1" applyAlignment="1" applyProtection="1">
      <alignment horizontal="left" vertical="center" wrapText="1"/>
      <protection locked="0"/>
    </xf>
    <xf numFmtId="0" fontId="1" fillId="45" borderId="113" xfId="0" applyFont="1" applyFill="1" applyBorder="1" applyAlignment="1">
      <alignment horizontal="left"/>
    </xf>
    <xf numFmtId="0" fontId="1" fillId="45" borderId="69" xfId="0" applyFont="1" applyFill="1" applyBorder="1" applyAlignment="1">
      <alignment horizontal="left"/>
    </xf>
    <xf numFmtId="0" fontId="1" fillId="45" borderId="127" xfId="0" applyFont="1" applyFill="1" applyBorder="1" applyAlignment="1">
      <alignment horizontal="left"/>
    </xf>
    <xf numFmtId="0" fontId="0" fillId="0" borderId="0" xfId="0" applyFont="1" applyFill="1" applyBorder="1" applyAlignment="1">
      <alignment horizontal="left" vertical="top" wrapText="1"/>
    </xf>
    <xf numFmtId="0" fontId="1" fillId="0" borderId="0" xfId="0" applyFont="1" applyFill="1" applyAlignment="1" applyProtection="1">
      <alignment vertical="top" wrapText="1"/>
      <protection locked="0"/>
    </xf>
    <xf numFmtId="0" fontId="0" fillId="0" borderId="0" xfId="0" applyFont="1" applyFill="1" applyAlignment="1">
      <alignment vertical="top"/>
    </xf>
    <xf numFmtId="0" fontId="1" fillId="45" borderId="128" xfId="0" applyFont="1" applyFill="1" applyBorder="1" applyAlignment="1" applyProtection="1">
      <alignment horizontal="center" vertical="center" wrapText="1"/>
      <protection locked="0"/>
    </xf>
    <xf numFmtId="0" fontId="1" fillId="45" borderId="129" xfId="0" applyFont="1" applyFill="1" applyBorder="1" applyAlignment="1" applyProtection="1">
      <alignment horizontal="center" vertical="center" wrapText="1"/>
      <protection locked="0"/>
    </xf>
    <xf numFmtId="0" fontId="1" fillId="45" borderId="77" xfId="0" applyFont="1" applyFill="1" applyBorder="1" applyAlignment="1" applyProtection="1">
      <alignment horizontal="center" vertical="center" wrapText="1"/>
      <protection locked="0"/>
    </xf>
    <xf numFmtId="0" fontId="1" fillId="45" borderId="114" xfId="0" applyFont="1" applyFill="1" applyBorder="1" applyAlignment="1" applyProtection="1">
      <alignment horizontal="center" vertical="center" wrapText="1"/>
      <protection locked="0"/>
    </xf>
    <xf numFmtId="0" fontId="34" fillId="57" borderId="57" xfId="0" applyFont="1" applyFill="1" applyBorder="1" applyAlignment="1" applyProtection="1">
      <alignment horizontal="left"/>
      <protection locked="0"/>
    </xf>
    <xf numFmtId="0" fontId="7" fillId="54" borderId="130" xfId="0" applyFont="1" applyFill="1" applyBorder="1" applyAlignment="1" applyProtection="1">
      <alignment vertical="top"/>
      <protection locked="0"/>
    </xf>
    <xf numFmtId="0" fontId="7" fillId="54" borderId="98" xfId="0" applyFont="1" applyFill="1" applyBorder="1" applyAlignment="1" applyProtection="1">
      <alignment vertical="top"/>
      <protection locked="0"/>
    </xf>
    <xf numFmtId="0" fontId="5" fillId="59" borderId="131" xfId="0" applyFont="1" applyFill="1" applyBorder="1" applyAlignment="1" applyProtection="1">
      <alignment horizontal="left" vertical="top"/>
      <protection/>
    </xf>
    <xf numFmtId="0" fontId="5" fillId="59" borderId="122" xfId="0" applyFont="1" applyFill="1" applyBorder="1" applyAlignment="1" applyProtection="1">
      <alignment horizontal="left" vertical="top"/>
      <protection/>
    </xf>
    <xf numFmtId="0" fontId="5" fillId="56" borderId="83" xfId="0" applyNumberFormat="1" applyFont="1" applyFill="1" applyBorder="1" applyAlignment="1" applyProtection="1">
      <alignment horizontal="left"/>
      <protection locked="0"/>
    </xf>
    <xf numFmtId="0" fontId="5" fillId="56" borderId="132" xfId="0" applyNumberFormat="1" applyFont="1" applyFill="1" applyBorder="1" applyAlignment="1" applyProtection="1">
      <alignment horizontal="left"/>
      <protection locked="0"/>
    </xf>
    <xf numFmtId="0" fontId="5" fillId="56" borderId="133" xfId="0" applyNumberFormat="1" applyFont="1" applyFill="1" applyBorder="1" applyAlignment="1" applyProtection="1">
      <alignment horizontal="left"/>
      <protection locked="0"/>
    </xf>
    <xf numFmtId="0" fontId="5" fillId="0" borderId="83" xfId="0" applyNumberFormat="1" applyFont="1" applyFill="1" applyBorder="1" applyAlignment="1" applyProtection="1">
      <alignment horizontal="left"/>
      <protection locked="0"/>
    </xf>
    <xf numFmtId="0" fontId="5" fillId="0" borderId="132" xfId="0" applyNumberFormat="1" applyFont="1" applyFill="1" applyBorder="1" applyAlignment="1" applyProtection="1">
      <alignment horizontal="left"/>
      <protection locked="0"/>
    </xf>
    <xf numFmtId="0" fontId="5" fillId="0" borderId="133" xfId="0" applyNumberFormat="1" applyFont="1" applyFill="1" applyBorder="1" applyAlignment="1" applyProtection="1">
      <alignment horizontal="left"/>
      <protection locked="0"/>
    </xf>
    <xf numFmtId="0" fontId="1" fillId="0" borderId="0" xfId="0" applyFont="1" applyFill="1" applyBorder="1" applyAlignment="1" applyProtection="1">
      <alignment horizontal="center" vertical="center" wrapText="1"/>
      <protection locked="0"/>
    </xf>
    <xf numFmtId="0" fontId="1" fillId="0" borderId="0" xfId="0" applyFont="1" applyBorder="1" applyAlignment="1">
      <alignment horizontal="right"/>
    </xf>
    <xf numFmtId="0" fontId="1" fillId="64" borderId="0" xfId="0" applyFont="1" applyFill="1" applyBorder="1" applyAlignment="1" applyProtection="1">
      <alignment horizontal="left" vertical="top" wrapText="1"/>
      <protection locked="0"/>
    </xf>
    <xf numFmtId="0" fontId="4" fillId="59" borderId="30" xfId="0" applyFont="1" applyFill="1" applyBorder="1" applyAlignment="1" applyProtection="1">
      <alignment horizontal="left" vertical="center" wrapText="1"/>
      <protection/>
    </xf>
    <xf numFmtId="0" fontId="4" fillId="59" borderId="71" xfId="0" applyFont="1" applyFill="1" applyBorder="1" applyAlignment="1" applyProtection="1">
      <alignment horizontal="left" vertical="center" wrapText="1"/>
      <protection/>
    </xf>
    <xf numFmtId="0" fontId="4" fillId="59" borderId="43" xfId="0" applyFont="1" applyFill="1" applyBorder="1" applyAlignment="1" applyProtection="1">
      <alignment horizontal="left" vertical="center" wrapText="1"/>
      <protection/>
    </xf>
    <xf numFmtId="0" fontId="31" fillId="54" borderId="134" xfId="0" applyFont="1" applyFill="1" applyBorder="1" applyAlignment="1" applyProtection="1">
      <alignment horizontal="left"/>
      <protection locked="0"/>
    </xf>
    <xf numFmtId="0" fontId="31" fillId="54" borderId="93" xfId="0" applyFont="1" applyFill="1" applyBorder="1" applyAlignment="1" applyProtection="1">
      <alignment horizontal="left"/>
      <protection locked="0"/>
    </xf>
    <xf numFmtId="0" fontId="31" fillId="54" borderId="135" xfId="0" applyFont="1" applyFill="1" applyBorder="1" applyAlignment="1" applyProtection="1">
      <alignment horizontal="left" wrapText="1"/>
      <protection locked="0"/>
    </xf>
    <xf numFmtId="0" fontId="31" fillId="54" borderId="96" xfId="0" applyFont="1" applyFill="1" applyBorder="1" applyAlignment="1" applyProtection="1">
      <alignment horizontal="left" wrapText="1"/>
      <protection locked="0"/>
    </xf>
    <xf numFmtId="0" fontId="5" fillId="0" borderId="31" xfId="0" applyNumberFormat="1" applyFont="1" applyFill="1" applyBorder="1" applyAlignment="1" applyProtection="1">
      <alignment horizontal="left"/>
      <protection locked="0"/>
    </xf>
    <xf numFmtId="0" fontId="5" fillId="0" borderId="71" xfId="0" applyNumberFormat="1" applyFont="1" applyFill="1" applyBorder="1" applyAlignment="1" applyProtection="1">
      <alignment horizontal="left"/>
      <protection locked="0"/>
    </xf>
    <xf numFmtId="0" fontId="5" fillId="0" borderId="43" xfId="0" applyNumberFormat="1" applyFont="1" applyFill="1" applyBorder="1" applyAlignment="1" applyProtection="1">
      <alignment horizontal="left"/>
      <protection locked="0"/>
    </xf>
    <xf numFmtId="0" fontId="5" fillId="56" borderId="31" xfId="0" applyNumberFormat="1" applyFont="1" applyFill="1" applyBorder="1" applyAlignment="1" applyProtection="1">
      <alignment horizontal="left"/>
      <protection locked="0"/>
    </xf>
    <xf numFmtId="0" fontId="5" fillId="56" borderId="71" xfId="0" applyNumberFormat="1" applyFont="1" applyFill="1" applyBorder="1" applyAlignment="1" applyProtection="1">
      <alignment horizontal="left"/>
      <protection locked="0"/>
    </xf>
    <xf numFmtId="0" fontId="5" fillId="56" borderId="43" xfId="0" applyNumberFormat="1" applyFont="1" applyFill="1" applyBorder="1" applyAlignment="1" applyProtection="1">
      <alignment horizontal="left"/>
      <protection locked="0"/>
    </xf>
    <xf numFmtId="0" fontId="5" fillId="56" borderId="45" xfId="0" applyNumberFormat="1" applyFont="1" applyFill="1" applyBorder="1" applyAlignment="1" applyProtection="1">
      <alignment horizontal="left"/>
      <protection locked="0"/>
    </xf>
    <xf numFmtId="0" fontId="5" fillId="56" borderId="70" xfId="0" applyNumberFormat="1" applyFont="1" applyFill="1" applyBorder="1" applyAlignment="1" applyProtection="1">
      <alignment horizontal="left"/>
      <protection locked="0"/>
    </xf>
    <xf numFmtId="0" fontId="5" fillId="56" borderId="136" xfId="0" applyNumberFormat="1" applyFont="1" applyFill="1" applyBorder="1" applyAlignment="1" applyProtection="1">
      <alignment horizontal="left"/>
      <protection locked="0"/>
    </xf>
    <xf numFmtId="0" fontId="5" fillId="0" borderId="45" xfId="0" applyNumberFormat="1" applyFont="1" applyFill="1" applyBorder="1" applyAlignment="1" applyProtection="1">
      <alignment horizontal="left"/>
      <protection locked="0"/>
    </xf>
    <xf numFmtId="0" fontId="5" fillId="0" borderId="70" xfId="0" applyNumberFormat="1" applyFont="1" applyFill="1" applyBorder="1" applyAlignment="1" applyProtection="1">
      <alignment horizontal="left"/>
      <protection locked="0"/>
    </xf>
    <xf numFmtId="0" fontId="5" fillId="0" borderId="136" xfId="0" applyNumberFormat="1" applyFont="1" applyFill="1" applyBorder="1" applyAlignment="1" applyProtection="1">
      <alignment horizontal="left"/>
      <protection locked="0"/>
    </xf>
    <xf numFmtId="0" fontId="1" fillId="0" borderId="0" xfId="0" applyNumberFormat="1" applyFont="1" applyFill="1" applyAlignment="1" applyProtection="1">
      <alignment horizontal="left" vertical="top" wrapText="1"/>
      <protection/>
    </xf>
    <xf numFmtId="0" fontId="5" fillId="56" borderId="41" xfId="0" applyNumberFormat="1" applyFont="1" applyFill="1" applyBorder="1" applyAlignment="1" applyProtection="1">
      <alignment horizontal="left"/>
      <protection locked="0"/>
    </xf>
    <xf numFmtId="0" fontId="5" fillId="56" borderId="137" xfId="0" applyNumberFormat="1" applyFont="1" applyFill="1" applyBorder="1" applyAlignment="1" applyProtection="1">
      <alignment horizontal="left"/>
      <protection locked="0"/>
    </xf>
    <xf numFmtId="0" fontId="5" fillId="56" borderId="138" xfId="0" applyNumberFormat="1" applyFont="1" applyFill="1" applyBorder="1" applyAlignment="1" applyProtection="1">
      <alignment horizontal="left"/>
      <protection locked="0"/>
    </xf>
    <xf numFmtId="49" fontId="5" fillId="0" borderId="139" xfId="0" applyNumberFormat="1" applyFont="1" applyFill="1" applyBorder="1" applyAlignment="1" applyProtection="1">
      <alignment horizontal="left"/>
      <protection locked="0"/>
    </xf>
    <xf numFmtId="49" fontId="5" fillId="0" borderId="140" xfId="0" applyNumberFormat="1" applyFont="1" applyFill="1" applyBorder="1" applyAlignment="1" applyProtection="1">
      <alignment horizontal="left"/>
      <protection locked="0"/>
    </xf>
    <xf numFmtId="0" fontId="5" fillId="45" borderId="82" xfId="0" applyFont="1" applyFill="1" applyBorder="1" applyAlignment="1" applyProtection="1">
      <alignment horizontal="left"/>
      <protection locked="0"/>
    </xf>
    <xf numFmtId="0" fontId="5" fillId="45" borderId="141" xfId="0" applyFont="1" applyFill="1" applyBorder="1" applyAlignment="1" applyProtection="1">
      <alignment horizontal="left"/>
      <protection locked="0"/>
    </xf>
    <xf numFmtId="0" fontId="34" fillId="57" borderId="24" xfId="0" applyFont="1" applyFill="1" applyBorder="1" applyAlignment="1" applyProtection="1">
      <alignment horizontal="left"/>
      <protection locked="0"/>
    </xf>
    <xf numFmtId="0" fontId="0" fillId="0" borderId="24" xfId="0" applyBorder="1" applyAlignment="1">
      <alignment/>
    </xf>
    <xf numFmtId="0" fontId="0" fillId="0" borderId="20" xfId="0" applyBorder="1" applyAlignment="1">
      <alignment/>
    </xf>
    <xf numFmtId="0" fontId="0" fillId="0" borderId="58" xfId="0" applyBorder="1" applyAlignment="1">
      <alignment/>
    </xf>
    <xf numFmtId="0" fontId="1" fillId="59" borderId="30" xfId="0" applyFont="1" applyFill="1" applyBorder="1" applyAlignment="1" applyProtection="1">
      <alignment horizontal="center" vertical="center" wrapText="1"/>
      <protection/>
    </xf>
    <xf numFmtId="0" fontId="1" fillId="59" borderId="45" xfId="0" applyFont="1" applyFill="1" applyBorder="1" applyAlignment="1" applyProtection="1">
      <alignment horizontal="left" vertical="center" wrapText="1"/>
      <protection locked="0"/>
    </xf>
    <xf numFmtId="0" fontId="1" fillId="59" borderId="70" xfId="0" applyFont="1" applyFill="1" applyBorder="1" applyAlignment="1" applyProtection="1">
      <alignment horizontal="left" vertical="center" wrapText="1"/>
      <protection locked="0"/>
    </xf>
    <xf numFmtId="0" fontId="1" fillId="59" borderId="136" xfId="0" applyFont="1" applyFill="1" applyBorder="1" applyAlignment="1" applyProtection="1">
      <alignment horizontal="left" vertical="center" wrapText="1"/>
      <protection locked="0"/>
    </xf>
    <xf numFmtId="0" fontId="1" fillId="59" borderId="60" xfId="0" applyFont="1" applyFill="1" applyBorder="1" applyAlignment="1" applyProtection="1">
      <alignment horizontal="left" vertical="center" wrapText="1"/>
      <protection locked="0"/>
    </xf>
    <xf numFmtId="0" fontId="1" fillId="59" borderId="85" xfId="0" applyFont="1" applyFill="1" applyBorder="1" applyAlignment="1" applyProtection="1">
      <alignment horizontal="left" vertical="center" wrapText="1"/>
      <protection locked="0"/>
    </xf>
    <xf numFmtId="0" fontId="1" fillId="59" borderId="142" xfId="0" applyFont="1" applyFill="1" applyBorder="1" applyAlignment="1" applyProtection="1">
      <alignment horizontal="left" vertical="center" wrapText="1"/>
      <protection locked="0"/>
    </xf>
    <xf numFmtId="0" fontId="1" fillId="59" borderId="45" xfId="0" applyFont="1" applyFill="1" applyBorder="1" applyAlignment="1" applyProtection="1">
      <alignment horizontal="center" vertical="center" wrapText="1"/>
      <protection locked="0"/>
    </xf>
    <xf numFmtId="0" fontId="1" fillId="59" borderId="70" xfId="0" applyFont="1" applyFill="1" applyBorder="1" applyAlignment="1" applyProtection="1">
      <alignment horizontal="center" vertical="center" wrapText="1"/>
      <protection locked="0"/>
    </xf>
    <xf numFmtId="0" fontId="1" fillId="59" borderId="143" xfId="0" applyFont="1" applyFill="1" applyBorder="1" applyAlignment="1" applyProtection="1">
      <alignment horizontal="center" vertical="center" wrapText="1"/>
      <protection locked="0"/>
    </xf>
    <xf numFmtId="0" fontId="1" fillId="59" borderId="60" xfId="0" applyFont="1" applyFill="1" applyBorder="1" applyAlignment="1" applyProtection="1">
      <alignment horizontal="center" vertical="center" wrapText="1"/>
      <protection locked="0"/>
    </xf>
    <xf numFmtId="0" fontId="1" fillId="59" borderId="85" xfId="0" applyFont="1" applyFill="1" applyBorder="1" applyAlignment="1" applyProtection="1">
      <alignment horizontal="center" vertical="center" wrapText="1"/>
      <protection locked="0"/>
    </xf>
    <xf numFmtId="0" fontId="1" fillId="59" borderId="144" xfId="0" applyFont="1" applyFill="1" applyBorder="1" applyAlignment="1" applyProtection="1">
      <alignment horizontal="center" vertical="center" wrapText="1"/>
      <protection locked="0"/>
    </xf>
    <xf numFmtId="0" fontId="1" fillId="59" borderId="43" xfId="0" applyFont="1" applyFill="1" applyBorder="1" applyAlignment="1" applyProtection="1">
      <alignment horizontal="center" vertical="center" wrapText="1"/>
      <protection locked="0"/>
    </xf>
    <xf numFmtId="0" fontId="1" fillId="59" borderId="145" xfId="0" applyFont="1" applyFill="1" applyBorder="1" applyAlignment="1" applyProtection="1">
      <alignment horizontal="center" vertical="center" wrapText="1"/>
      <protection/>
    </xf>
    <xf numFmtId="0" fontId="0" fillId="60" borderId="146" xfId="0" applyFill="1" applyBorder="1" applyAlignment="1">
      <alignment/>
    </xf>
    <xf numFmtId="49" fontId="5" fillId="0" borderId="31" xfId="0" applyNumberFormat="1" applyFont="1" applyFill="1" applyBorder="1" applyAlignment="1" applyProtection="1">
      <alignment horizontal="left"/>
      <protection locked="0"/>
    </xf>
    <xf numFmtId="49" fontId="5" fillId="0" borderId="43" xfId="0" applyNumberFormat="1" applyFont="1" applyFill="1" applyBorder="1" applyAlignment="1" applyProtection="1">
      <alignment horizontal="left"/>
      <protection locked="0"/>
    </xf>
    <xf numFmtId="0" fontId="1" fillId="59" borderId="31" xfId="0" applyFont="1" applyFill="1" applyBorder="1" applyAlignment="1" applyProtection="1">
      <alignment horizontal="left" vertical="center" wrapText="1"/>
      <protection locked="0"/>
    </xf>
    <xf numFmtId="0" fontId="1" fillId="59" borderId="71" xfId="0" applyFont="1" applyFill="1" applyBorder="1" applyAlignment="1" applyProtection="1">
      <alignment horizontal="left" vertical="center" wrapText="1"/>
      <protection locked="0"/>
    </xf>
    <xf numFmtId="0" fontId="1" fillId="59" borderId="43" xfId="0" applyFont="1" applyFill="1" applyBorder="1" applyAlignment="1" applyProtection="1">
      <alignment horizontal="left" vertical="center" wrapText="1"/>
      <protection locked="0"/>
    </xf>
    <xf numFmtId="0" fontId="1" fillId="59" borderId="31" xfId="0" applyFont="1" applyFill="1" applyBorder="1" applyAlignment="1" applyProtection="1">
      <alignment horizontal="center" vertical="center" wrapText="1"/>
      <protection locked="0"/>
    </xf>
    <xf numFmtId="0" fontId="0" fillId="0" borderId="0" xfId="0" applyNumberFormat="1" applyFont="1" applyFill="1" applyAlignment="1" applyProtection="1">
      <alignment vertical="top" wrapText="1"/>
      <protection/>
    </xf>
    <xf numFmtId="0" fontId="0" fillId="0" borderId="0" xfId="0" applyFont="1" applyFill="1" applyAlignment="1">
      <alignment vertical="top" wrapText="1"/>
    </xf>
    <xf numFmtId="49" fontId="5" fillId="54" borderId="45" xfId="0" applyNumberFormat="1" applyFont="1" applyFill="1" applyBorder="1" applyAlignment="1" applyProtection="1">
      <alignment horizontal="left"/>
      <protection locked="0"/>
    </xf>
    <xf numFmtId="49" fontId="5" fillId="54" borderId="70" xfId="0" applyNumberFormat="1" applyFont="1" applyFill="1" applyBorder="1" applyAlignment="1" applyProtection="1">
      <alignment horizontal="left"/>
      <protection locked="0"/>
    </xf>
    <xf numFmtId="49" fontId="5" fillId="54" borderId="136" xfId="0" applyNumberFormat="1" applyFont="1" applyFill="1" applyBorder="1" applyAlignment="1" applyProtection="1">
      <alignment horizontal="left"/>
      <protection locked="0"/>
    </xf>
    <xf numFmtId="49" fontId="5" fillId="54" borderId="83" xfId="0" applyNumberFormat="1" applyFont="1" applyFill="1" applyBorder="1" applyAlignment="1" applyProtection="1">
      <alignment horizontal="left"/>
      <protection locked="0"/>
    </xf>
    <xf numFmtId="49" fontId="5" fillId="54" borderId="132" xfId="0" applyNumberFormat="1" applyFont="1" applyFill="1" applyBorder="1" applyAlignment="1" applyProtection="1">
      <alignment horizontal="left"/>
      <protection locked="0"/>
    </xf>
    <xf numFmtId="49" fontId="5" fillId="54" borderId="133" xfId="0" applyNumberFormat="1" applyFont="1" applyFill="1" applyBorder="1" applyAlignment="1" applyProtection="1">
      <alignment horizontal="left"/>
      <protection locked="0"/>
    </xf>
    <xf numFmtId="0" fontId="34" fillId="57" borderId="26" xfId="0" applyFont="1" applyFill="1" applyBorder="1" applyAlignment="1" applyProtection="1">
      <alignment horizontal="left" wrapText="1"/>
      <protection locked="0"/>
    </xf>
    <xf numFmtId="0" fontId="0" fillId="0" borderId="25" xfId="0" applyBorder="1" applyAlignment="1">
      <alignment/>
    </xf>
    <xf numFmtId="49" fontId="5" fillId="54" borderId="31" xfId="0" applyNumberFormat="1" applyFont="1" applyFill="1" applyBorder="1" applyAlignment="1" applyProtection="1">
      <alignment horizontal="left"/>
      <protection locked="0"/>
    </xf>
    <xf numFmtId="49" fontId="5" fillId="54" borderId="71" xfId="0" applyNumberFormat="1" applyFont="1" applyFill="1" applyBorder="1" applyAlignment="1" applyProtection="1">
      <alignment horizontal="left"/>
      <protection locked="0"/>
    </xf>
    <xf numFmtId="49" fontId="5" fillId="54" borderId="43" xfId="0" applyNumberFormat="1" applyFont="1" applyFill="1" applyBorder="1" applyAlignment="1" applyProtection="1">
      <alignment horizontal="left"/>
      <protection locked="0"/>
    </xf>
    <xf numFmtId="0" fontId="1" fillId="0" borderId="0" xfId="0" applyFont="1" applyFill="1" applyBorder="1" applyAlignment="1">
      <alignment horizontal="left" vertical="top" wrapText="1"/>
    </xf>
    <xf numFmtId="0" fontId="34" fillId="57" borderId="147" xfId="0" applyFont="1" applyFill="1" applyBorder="1" applyAlignment="1" applyProtection="1">
      <alignment horizontal="left" wrapText="1"/>
      <protection locked="0"/>
    </xf>
    <xf numFmtId="0" fontId="0" fillId="0" borderId="0" xfId="0" applyNumberFormat="1" applyFont="1" applyFill="1" applyBorder="1" applyAlignment="1">
      <alignment horizontal="left" vertical="top" wrapText="1"/>
    </xf>
    <xf numFmtId="0" fontId="0" fillId="0" borderId="0" xfId="0" applyFont="1" applyFill="1" applyAlignment="1">
      <alignment horizontal="left" vertical="top" wrapText="1"/>
    </xf>
    <xf numFmtId="49" fontId="5" fillId="0" borderId="31" xfId="0" applyNumberFormat="1" applyFont="1" applyFill="1" applyBorder="1" applyAlignment="1" applyProtection="1">
      <alignment horizontal="left" wrapText="1"/>
      <protection locked="0"/>
    </xf>
    <xf numFmtId="0" fontId="5" fillId="54" borderId="31" xfId="0" applyNumberFormat="1" applyFont="1" applyFill="1" applyBorder="1" applyAlignment="1" applyProtection="1">
      <alignment horizontal="left"/>
      <protection locked="0"/>
    </xf>
    <xf numFmtId="0" fontId="5" fillId="54" borderId="71" xfId="0" applyNumberFormat="1" applyFont="1" applyFill="1" applyBorder="1" applyAlignment="1" applyProtection="1">
      <alignment horizontal="left"/>
      <protection locked="0"/>
    </xf>
    <xf numFmtId="0" fontId="5" fillId="54" borderId="43" xfId="0" applyNumberFormat="1" applyFont="1" applyFill="1" applyBorder="1" applyAlignment="1" applyProtection="1">
      <alignment horizontal="left"/>
      <protection locked="0"/>
    </xf>
    <xf numFmtId="4" fontId="5" fillId="54" borderId="31" xfId="0" applyNumberFormat="1" applyFont="1" applyFill="1" applyBorder="1" applyAlignment="1" applyProtection="1">
      <alignment horizontal="center"/>
      <protection locked="0"/>
    </xf>
    <xf numFmtId="4" fontId="5" fillId="54" borderId="43" xfId="0" applyNumberFormat="1" applyFont="1" applyFill="1" applyBorder="1" applyAlignment="1" applyProtection="1">
      <alignment horizontal="center"/>
      <protection locked="0"/>
    </xf>
    <xf numFmtId="3" fontId="5" fillId="54" borderId="31" xfId="0" applyNumberFormat="1" applyFont="1" applyFill="1" applyBorder="1" applyAlignment="1" applyProtection="1">
      <alignment horizontal="center"/>
      <protection locked="0"/>
    </xf>
    <xf numFmtId="3" fontId="5" fillId="54" borderId="43" xfId="0" applyNumberFormat="1" applyFont="1" applyFill="1" applyBorder="1" applyAlignment="1" applyProtection="1">
      <alignment horizontal="center"/>
      <protection locked="0"/>
    </xf>
    <xf numFmtId="4" fontId="5" fillId="54" borderId="41" xfId="0" applyNumberFormat="1" applyFont="1" applyFill="1" applyBorder="1" applyAlignment="1" applyProtection="1">
      <alignment horizontal="center"/>
      <protection locked="0"/>
    </xf>
    <xf numFmtId="4" fontId="5" fillId="54" borderId="138" xfId="0" applyNumberFormat="1" applyFont="1" applyFill="1" applyBorder="1" applyAlignment="1" applyProtection="1">
      <alignment horizontal="center"/>
      <protection locked="0"/>
    </xf>
    <xf numFmtId="3" fontId="5" fillId="54" borderId="148" xfId="0" applyNumberFormat="1" applyFont="1" applyFill="1" applyBorder="1" applyAlignment="1" applyProtection="1">
      <alignment horizontal="center"/>
      <protection locked="0"/>
    </xf>
    <xf numFmtId="3" fontId="5" fillId="54" borderId="149" xfId="0" applyNumberFormat="1" applyFont="1" applyFill="1" applyBorder="1" applyAlignment="1" applyProtection="1">
      <alignment horizontal="center"/>
      <protection locked="0"/>
    </xf>
    <xf numFmtId="0" fontId="1" fillId="0" borderId="0" xfId="0" applyFont="1" applyFill="1" applyAlignment="1" applyProtection="1">
      <alignment horizontal="left" vertical="top" wrapText="1"/>
      <protection/>
    </xf>
    <xf numFmtId="0" fontId="1" fillId="60" borderId="31" xfId="0" applyFont="1" applyFill="1" applyBorder="1" applyAlignment="1" applyProtection="1">
      <alignment horizontal="center" vertical="center" wrapText="1"/>
      <protection locked="0"/>
    </xf>
    <xf numFmtId="0" fontId="1" fillId="60" borderId="43" xfId="0" applyFont="1" applyFill="1" applyBorder="1" applyAlignment="1" applyProtection="1">
      <alignment horizontal="center" vertical="center" wrapText="1"/>
      <protection locked="0"/>
    </xf>
    <xf numFmtId="0" fontId="1" fillId="60" borderId="45" xfId="0" applyFont="1" applyFill="1" applyBorder="1" applyAlignment="1" applyProtection="1">
      <alignment horizontal="center" vertical="center" wrapText="1"/>
      <protection locked="0"/>
    </xf>
    <xf numFmtId="0" fontId="1" fillId="60" borderId="136" xfId="0" applyFont="1" applyFill="1" applyBorder="1" applyAlignment="1" applyProtection="1">
      <alignment horizontal="center" vertical="center" wrapText="1"/>
      <protection locked="0"/>
    </xf>
    <xf numFmtId="0" fontId="1" fillId="0" borderId="0" xfId="0" applyFont="1" applyFill="1" applyAlignment="1">
      <alignment horizontal="left" wrapText="1"/>
    </xf>
    <xf numFmtId="0" fontId="0" fillId="0" borderId="0" xfId="0" applyFont="1" applyFill="1" applyAlignment="1">
      <alignment horizontal="left" wrapText="1"/>
    </xf>
    <xf numFmtId="0" fontId="1" fillId="0" borderId="0" xfId="0" applyFont="1" applyFill="1" applyAlignment="1" applyProtection="1">
      <alignment vertical="top" wrapText="1"/>
      <protection/>
    </xf>
    <xf numFmtId="0" fontId="0" fillId="0" borderId="0" xfId="0" applyFont="1" applyFill="1" applyAlignment="1">
      <alignment wrapText="1"/>
    </xf>
    <xf numFmtId="0" fontId="34" fillId="57" borderId="19" xfId="0" applyFont="1" applyFill="1" applyBorder="1" applyAlignment="1" applyProtection="1">
      <alignment/>
      <protection locked="0"/>
    </xf>
    <xf numFmtId="0" fontId="0" fillId="62" borderId="21" xfId="0" applyFill="1" applyBorder="1" applyAlignment="1">
      <alignment/>
    </xf>
    <xf numFmtId="0" fontId="0" fillId="62" borderId="90" xfId="0" applyFill="1" applyBorder="1" applyAlignment="1">
      <alignment/>
    </xf>
    <xf numFmtId="0" fontId="1" fillId="59" borderId="27" xfId="0" applyFont="1" applyFill="1" applyBorder="1" applyAlignment="1" applyProtection="1">
      <alignment horizontal="center" vertical="center" wrapText="1"/>
      <protection/>
    </xf>
    <xf numFmtId="0" fontId="0" fillId="60" borderId="60" xfId="0" applyFill="1" applyBorder="1" applyAlignment="1">
      <alignment horizontal="center" vertical="center" wrapText="1"/>
    </xf>
    <xf numFmtId="0" fontId="1" fillId="60" borderId="23" xfId="0" applyFont="1" applyFill="1" applyBorder="1" applyAlignment="1" applyProtection="1">
      <alignment horizontal="center" vertical="center" wrapText="1"/>
      <protection locked="0"/>
    </xf>
    <xf numFmtId="0" fontId="0" fillId="60" borderId="86" xfId="0" applyFill="1" applyBorder="1" applyAlignment="1">
      <alignment horizontal="center" vertical="center" wrapText="1"/>
    </xf>
    <xf numFmtId="0" fontId="7" fillId="65" borderId="36" xfId="0" applyFont="1" applyFill="1" applyBorder="1" applyAlignment="1">
      <alignment horizontal="left" vertical="center" wrapText="1"/>
    </xf>
    <xf numFmtId="0" fontId="7" fillId="65" borderId="37" xfId="0" applyFont="1" applyFill="1" applyBorder="1" applyAlignment="1">
      <alignment horizontal="left" vertical="center" wrapText="1"/>
    </xf>
    <xf numFmtId="0" fontId="62" fillId="0" borderId="123" xfId="0" applyFont="1" applyBorder="1" applyAlignment="1">
      <alignment horizontal="center"/>
    </xf>
    <xf numFmtId="0" fontId="62" fillId="0" borderId="125" xfId="0" applyFont="1" applyBorder="1" applyAlignment="1">
      <alignment horizontal="center"/>
    </xf>
    <xf numFmtId="0" fontId="7" fillId="65" borderId="78" xfId="0" applyFont="1" applyFill="1" applyBorder="1" applyAlignment="1">
      <alignment horizontal="left" vertical="center" wrapText="1"/>
    </xf>
    <xf numFmtId="0" fontId="7" fillId="65" borderId="77" xfId="0" applyFont="1" applyFill="1" applyBorder="1" applyAlignment="1">
      <alignment horizontal="left" vertical="center" wrapText="1"/>
    </xf>
  </cellXfs>
  <cellStyles count="94">
    <cellStyle name="Normal" xfId="0"/>
    <cellStyle name="20 % - Akzent1" xfId="15"/>
    <cellStyle name="20 % - Akzent2" xfId="16"/>
    <cellStyle name="20 % - Akzent3" xfId="17"/>
    <cellStyle name="20 % - Akzent4" xfId="18"/>
    <cellStyle name="20 % - Akzent5" xfId="19"/>
    <cellStyle name="20 % - Akzent6" xfId="20"/>
    <cellStyle name="20% - Accent1" xfId="21"/>
    <cellStyle name="20% - Accent2" xfId="22"/>
    <cellStyle name="20% - Accent3" xfId="23"/>
    <cellStyle name="20% - Accent4" xfId="24"/>
    <cellStyle name="20% - Accent5" xfId="25"/>
    <cellStyle name="20% - Accent6" xfId="26"/>
    <cellStyle name="40 % - Akzent1" xfId="27"/>
    <cellStyle name="40 % - Akzent2" xfId="28"/>
    <cellStyle name="40 % - Akzent3" xfId="29"/>
    <cellStyle name="40 % - Akzent4" xfId="30"/>
    <cellStyle name="40 % - Akzent5" xfId="31"/>
    <cellStyle name="40 % - Akzent6" xfId="32"/>
    <cellStyle name="40% - Accent1" xfId="33"/>
    <cellStyle name="40% - Accent2" xfId="34"/>
    <cellStyle name="40% - Accent3" xfId="35"/>
    <cellStyle name="40% - Accent4" xfId="36"/>
    <cellStyle name="40% - Accent5" xfId="37"/>
    <cellStyle name="40% - Accent6" xfId="38"/>
    <cellStyle name="60 % - Akzent1" xfId="39"/>
    <cellStyle name="60 % - Akzent2" xfId="40"/>
    <cellStyle name="60 % - Akzent3" xfId="41"/>
    <cellStyle name="60 % - Akzent4" xfId="42"/>
    <cellStyle name="60 % - Akzent5" xfId="43"/>
    <cellStyle name="60 % - Akzent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Akzent1" xfId="57"/>
    <cellStyle name="Akzent2" xfId="58"/>
    <cellStyle name="Akzent3" xfId="59"/>
    <cellStyle name="Akzent4" xfId="60"/>
    <cellStyle name="Akzent5" xfId="61"/>
    <cellStyle name="Akzent6" xfId="62"/>
    <cellStyle name="Ausgabe" xfId="63"/>
    <cellStyle name="Bad" xfId="64"/>
    <cellStyle name="Berechnung" xfId="65"/>
    <cellStyle name="Followed Hyperlink" xfId="66"/>
    <cellStyle name="Calculation" xfId="67"/>
    <cellStyle name="Check Cell" xfId="68"/>
    <cellStyle name="Comma [0]" xfId="69"/>
    <cellStyle name="Dezimal_Ansuchen_1_2" xfId="70"/>
    <cellStyle name="Dezimal_Ansuchen_2_2" xfId="71"/>
    <cellStyle name="Eingabe" xfId="72"/>
    <cellStyle name="Ergebnis" xfId="73"/>
    <cellStyle name="Erklärender Text" xfId="74"/>
    <cellStyle name="Euro" xfId="75"/>
    <cellStyle name="Explanatory Text" xfId="76"/>
    <cellStyle name="Good" xfId="77"/>
    <cellStyle name="Gut" xfId="78"/>
    <cellStyle name="Heading 1" xfId="79"/>
    <cellStyle name="Heading 2" xfId="80"/>
    <cellStyle name="Heading 3" xfId="81"/>
    <cellStyle name="Heading 4" xfId="82"/>
    <cellStyle name="Hyperlink" xfId="83"/>
    <cellStyle name="Input" xfId="84"/>
    <cellStyle name="Comma" xfId="85"/>
    <cellStyle name="Linked Cell" xfId="86"/>
    <cellStyle name="Neutral" xfId="87"/>
    <cellStyle name="Note" xfId="88"/>
    <cellStyle name="Notiz" xfId="89"/>
    <cellStyle name="Output" xfId="90"/>
    <cellStyle name="Percent" xfId="91"/>
    <cellStyle name="Prozent_Ansuchen_1_2" xfId="92"/>
    <cellStyle name="Prozent_Ansuchen_2_2" xfId="93"/>
    <cellStyle name="Schlecht" xfId="94"/>
    <cellStyle name="Title" xfId="95"/>
    <cellStyle name="Total" xfId="96"/>
    <cellStyle name="Überschrift" xfId="97"/>
    <cellStyle name="Überschrift 1" xfId="98"/>
    <cellStyle name="Überschrift 2" xfId="99"/>
    <cellStyle name="Überschrift 3" xfId="100"/>
    <cellStyle name="Überschrift 4" xfId="101"/>
    <cellStyle name="Verknüpfte Zelle" xfId="102"/>
    <cellStyle name="Currency" xfId="103"/>
    <cellStyle name="Currency [0]" xfId="104"/>
    <cellStyle name="Warnender Text" xfId="105"/>
    <cellStyle name="Warning Text" xfId="106"/>
    <cellStyle name="Zelle überprüfen" xfId="10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fg.at/kostenleitfaden" TargetMode="External" /><Relationship Id="rId2" Type="http://schemas.openxmlformats.org/officeDocument/2006/relationships/hyperlink" Target="http://www.bmf.gv.at/service/Anwend/Steuerberech/BruttoNetto/BruttoNetto.htm"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V154"/>
  <sheetViews>
    <sheetView showGridLines="0" tabSelected="1" view="pageBreakPreview" zoomScale="75" zoomScaleNormal="85" zoomScaleSheetLayoutView="75" zoomScalePageLayoutView="0" workbookViewId="0" topLeftCell="A1">
      <selection activeCell="A3" sqref="A3:S7"/>
    </sheetView>
  </sheetViews>
  <sheetFormatPr defaultColWidth="11.421875" defaultRowHeight="12.75" outlineLevelCol="1"/>
  <cols>
    <col min="1" max="1" width="10.421875" style="4" customWidth="1"/>
    <col min="2" max="2" width="34.00390625" style="5" customWidth="1"/>
    <col min="3" max="3" width="3.8515625" style="5" customWidth="1"/>
    <col min="4" max="4" width="19.8515625" style="5" customWidth="1"/>
    <col min="5" max="5" width="16.28125" style="5" customWidth="1"/>
    <col min="6" max="13" width="6.8515625" style="5" hidden="1" customWidth="1" outlineLevel="1"/>
    <col min="14" max="14" width="17.421875" style="5" customWidth="1" collapsed="1"/>
    <col min="15" max="15" width="12.28125" style="5" customWidth="1"/>
    <col min="16" max="16" width="12.421875" style="5" customWidth="1"/>
    <col min="17" max="17" width="19.421875" style="8" customWidth="1"/>
    <col min="18" max="18" width="17.7109375" style="5" customWidth="1"/>
    <col min="19" max="19" width="16.7109375" style="3" customWidth="1"/>
    <col min="20" max="20" width="0.42578125" style="3" customWidth="1"/>
    <col min="21" max="21" width="134.00390625" style="3" bestFit="1" customWidth="1"/>
    <col min="22" max="22" width="135.7109375" style="4" bestFit="1" customWidth="1"/>
    <col min="23" max="23" width="18.8515625" style="4" customWidth="1"/>
    <col min="24" max="24" width="8.421875" style="4" bestFit="1" customWidth="1"/>
    <col min="25" max="25" width="8.7109375" style="4" bestFit="1" customWidth="1"/>
    <col min="26" max="42" width="11.421875" style="4" customWidth="1"/>
    <col min="43" max="43" width="13.7109375" style="4" bestFit="1" customWidth="1"/>
    <col min="44" max="16384" width="11.421875" style="4" customWidth="1"/>
  </cols>
  <sheetData>
    <row r="1" spans="1:37" ht="15.75" customHeight="1">
      <c r="A1" s="1" t="s">
        <v>212</v>
      </c>
      <c r="B1" s="2"/>
      <c r="S1" s="4"/>
      <c r="T1" s="4"/>
      <c r="U1" s="4"/>
      <c r="V1" s="198"/>
      <c r="W1" s="87"/>
      <c r="X1" s="87"/>
      <c r="Y1" s="87"/>
      <c r="Z1" s="87"/>
      <c r="AA1" s="87"/>
      <c r="AB1" s="87"/>
      <c r="AC1" s="87"/>
      <c r="AD1" s="87"/>
      <c r="AE1" s="87"/>
      <c r="AF1" s="87"/>
      <c r="AG1" s="88"/>
      <c r="AH1" s="89"/>
      <c r="AI1" s="68"/>
      <c r="AJ1" s="69"/>
      <c r="AK1" s="3"/>
    </row>
    <row r="2" spans="1:37" ht="15.75" customHeight="1">
      <c r="A2" s="218" t="s">
        <v>158</v>
      </c>
      <c r="B2" s="2"/>
      <c r="S2" s="4"/>
      <c r="T2" s="4"/>
      <c r="U2" s="4"/>
      <c r="V2" s="198"/>
      <c r="W2" s="87"/>
      <c r="X2" s="87"/>
      <c r="Y2" s="87"/>
      <c r="Z2" s="87"/>
      <c r="AA2" s="87"/>
      <c r="AB2" s="87"/>
      <c r="AC2" s="87"/>
      <c r="AD2" s="87"/>
      <c r="AE2" s="87"/>
      <c r="AF2" s="87"/>
      <c r="AG2" s="88"/>
      <c r="AH2" s="89"/>
      <c r="AI2" s="68"/>
      <c r="AJ2" s="69"/>
      <c r="AK2" s="3"/>
    </row>
    <row r="3" spans="1:37" ht="15.75" customHeight="1">
      <c r="A3" s="371" t="s">
        <v>156</v>
      </c>
      <c r="B3" s="371"/>
      <c r="C3" s="371"/>
      <c r="D3" s="371"/>
      <c r="E3" s="371"/>
      <c r="F3" s="371"/>
      <c r="G3" s="371"/>
      <c r="H3" s="371"/>
      <c r="I3" s="371"/>
      <c r="J3" s="371"/>
      <c r="K3" s="371"/>
      <c r="L3" s="371"/>
      <c r="M3" s="371"/>
      <c r="N3" s="371"/>
      <c r="O3" s="371"/>
      <c r="P3" s="371"/>
      <c r="Q3" s="371"/>
      <c r="R3" s="371"/>
      <c r="S3" s="371"/>
      <c r="T3" s="4"/>
      <c r="U3" s="206" t="s">
        <v>36</v>
      </c>
      <c r="V3" s="198"/>
      <c r="W3" s="87"/>
      <c r="X3" s="87"/>
      <c r="Y3" s="87"/>
      <c r="Z3" s="87"/>
      <c r="AA3" s="87"/>
      <c r="AB3" s="87"/>
      <c r="AC3" s="87"/>
      <c r="AD3" s="87"/>
      <c r="AE3" s="87"/>
      <c r="AF3" s="87"/>
      <c r="AG3" s="88"/>
      <c r="AH3" s="89"/>
      <c r="AI3" s="68"/>
      <c r="AJ3" s="69"/>
      <c r="AK3" s="3"/>
    </row>
    <row r="4" spans="1:37" ht="15.75" customHeight="1">
      <c r="A4" s="371"/>
      <c r="B4" s="371"/>
      <c r="C4" s="371"/>
      <c r="D4" s="371"/>
      <c r="E4" s="371"/>
      <c r="F4" s="371"/>
      <c r="G4" s="371"/>
      <c r="H4" s="371"/>
      <c r="I4" s="371"/>
      <c r="J4" s="371"/>
      <c r="K4" s="371"/>
      <c r="L4" s="371"/>
      <c r="M4" s="371"/>
      <c r="N4" s="371"/>
      <c r="O4" s="371"/>
      <c r="P4" s="371"/>
      <c r="Q4" s="371"/>
      <c r="R4" s="371"/>
      <c r="S4" s="371"/>
      <c r="T4" s="4"/>
      <c r="U4" s="207" t="s">
        <v>35</v>
      </c>
      <c r="V4" s="198"/>
      <c r="W4" s="87"/>
      <c r="X4" s="87"/>
      <c r="Y4" s="87"/>
      <c r="Z4" s="87"/>
      <c r="AA4" s="87"/>
      <c r="AB4" s="87"/>
      <c r="AC4" s="87"/>
      <c r="AD4" s="87"/>
      <c r="AE4" s="87"/>
      <c r="AF4" s="87"/>
      <c r="AG4" s="88"/>
      <c r="AH4" s="89"/>
      <c r="AI4" s="68"/>
      <c r="AJ4" s="69"/>
      <c r="AK4" s="3"/>
    </row>
    <row r="5" spans="1:37" ht="15.75" customHeight="1">
      <c r="A5" s="371"/>
      <c r="B5" s="371"/>
      <c r="C5" s="371"/>
      <c r="D5" s="371"/>
      <c r="E5" s="371"/>
      <c r="F5" s="371"/>
      <c r="G5" s="371"/>
      <c r="H5" s="371"/>
      <c r="I5" s="371"/>
      <c r="J5" s="371"/>
      <c r="K5" s="371"/>
      <c r="L5" s="371"/>
      <c r="M5" s="371"/>
      <c r="N5" s="371"/>
      <c r="O5" s="371"/>
      <c r="P5" s="371"/>
      <c r="Q5" s="371"/>
      <c r="R5" s="371"/>
      <c r="S5" s="371"/>
      <c r="T5" s="4"/>
      <c r="U5" s="207" t="s">
        <v>41</v>
      </c>
      <c r="V5" s="198"/>
      <c r="W5" s="87"/>
      <c r="X5" s="87"/>
      <c r="Y5" s="87"/>
      <c r="Z5" s="87"/>
      <c r="AA5" s="87"/>
      <c r="AB5" s="87"/>
      <c r="AC5" s="87"/>
      <c r="AD5" s="87"/>
      <c r="AE5" s="87"/>
      <c r="AF5" s="87"/>
      <c r="AG5" s="88"/>
      <c r="AH5" s="89"/>
      <c r="AI5" s="68"/>
      <c r="AJ5" s="69"/>
      <c r="AK5" s="3"/>
    </row>
    <row r="6" spans="1:37" ht="15.75" customHeight="1">
      <c r="A6" s="371"/>
      <c r="B6" s="371"/>
      <c r="C6" s="371"/>
      <c r="D6" s="371"/>
      <c r="E6" s="371"/>
      <c r="F6" s="371"/>
      <c r="G6" s="371"/>
      <c r="H6" s="371"/>
      <c r="I6" s="371"/>
      <c r="J6" s="371"/>
      <c r="K6" s="371"/>
      <c r="L6" s="371"/>
      <c r="M6" s="371"/>
      <c r="N6" s="371"/>
      <c r="O6" s="371"/>
      <c r="P6" s="371"/>
      <c r="Q6" s="371"/>
      <c r="R6" s="371"/>
      <c r="S6" s="371"/>
      <c r="T6" s="4"/>
      <c r="V6" s="198"/>
      <c r="W6" s="87"/>
      <c r="X6" s="87"/>
      <c r="Y6" s="87"/>
      <c r="Z6" s="87"/>
      <c r="AA6" s="87"/>
      <c r="AB6" s="87"/>
      <c r="AC6" s="87"/>
      <c r="AD6" s="87"/>
      <c r="AE6" s="87"/>
      <c r="AF6" s="87"/>
      <c r="AG6" s="88"/>
      <c r="AH6" s="89"/>
      <c r="AI6" s="68"/>
      <c r="AJ6" s="69"/>
      <c r="AK6" s="3"/>
    </row>
    <row r="7" spans="1:37" ht="15.75" customHeight="1">
      <c r="A7" s="371"/>
      <c r="B7" s="371"/>
      <c r="C7" s="371"/>
      <c r="D7" s="371"/>
      <c r="E7" s="371"/>
      <c r="F7" s="371"/>
      <c r="G7" s="371"/>
      <c r="H7" s="371"/>
      <c r="I7" s="371"/>
      <c r="J7" s="371"/>
      <c r="K7" s="371"/>
      <c r="L7" s="371"/>
      <c r="M7" s="371"/>
      <c r="N7" s="371"/>
      <c r="O7" s="371"/>
      <c r="P7" s="371"/>
      <c r="Q7" s="371"/>
      <c r="R7" s="371"/>
      <c r="S7" s="371"/>
      <c r="T7" s="4"/>
      <c r="U7" s="369" t="s">
        <v>175</v>
      </c>
      <c r="V7" s="198"/>
      <c r="W7" s="87"/>
      <c r="X7" s="87"/>
      <c r="Y7" s="87"/>
      <c r="Z7" s="87"/>
      <c r="AA7" s="87"/>
      <c r="AB7" s="87"/>
      <c r="AC7" s="87"/>
      <c r="AD7" s="87"/>
      <c r="AE7" s="87"/>
      <c r="AF7" s="87"/>
      <c r="AG7" s="88"/>
      <c r="AH7" s="89"/>
      <c r="AI7" s="68"/>
      <c r="AJ7" s="69"/>
      <c r="AK7" s="3"/>
    </row>
    <row r="8" spans="2:22" ht="12" customHeight="1" thickBot="1">
      <c r="B8" s="6"/>
      <c r="C8" s="7"/>
      <c r="O8"/>
      <c r="P8"/>
      <c r="Q8"/>
      <c r="U8" s="370"/>
      <c r="V8" s="198"/>
    </row>
    <row r="9" spans="1:21" s="9" customFormat="1" ht="16.5" customHeight="1" thickTop="1">
      <c r="A9" s="374" t="s">
        <v>157</v>
      </c>
      <c r="B9" s="375"/>
      <c r="C9" s="376"/>
      <c r="D9" s="394"/>
      <c r="E9" s="395"/>
      <c r="F9" s="221"/>
      <c r="G9" s="221"/>
      <c r="H9" s="221"/>
      <c r="I9" s="221"/>
      <c r="J9" s="221"/>
      <c r="K9" s="221"/>
      <c r="L9" s="221"/>
      <c r="M9" s="221"/>
      <c r="N9" s="386" t="s">
        <v>142</v>
      </c>
      <c r="O9" s="387"/>
      <c r="P9" s="387"/>
      <c r="Q9" s="383" t="s">
        <v>56</v>
      </c>
      <c r="R9" s="384"/>
      <c r="S9" s="385"/>
      <c r="T9"/>
      <c r="U9" s="370"/>
    </row>
    <row r="10" spans="1:40" s="9" customFormat="1" ht="16.5" customHeight="1" thickBot="1">
      <c r="A10" s="377" t="s">
        <v>1</v>
      </c>
      <c r="B10" s="378"/>
      <c r="C10" s="379"/>
      <c r="D10" s="388"/>
      <c r="E10" s="389"/>
      <c r="F10" s="222"/>
      <c r="G10" s="222"/>
      <c r="H10" s="222"/>
      <c r="I10" s="222"/>
      <c r="J10" s="222"/>
      <c r="K10" s="222"/>
      <c r="L10" s="222"/>
      <c r="M10" s="222"/>
      <c r="N10" s="390" t="s">
        <v>73</v>
      </c>
      <c r="O10" s="391"/>
      <c r="P10" s="391"/>
      <c r="Q10" s="223" t="s">
        <v>64</v>
      </c>
      <c r="R10" s="223" t="s">
        <v>64</v>
      </c>
      <c r="S10" s="227" t="str">
        <f>IF(ISERROR(ROUND(DAYS360(Q10,R10,TRUE)/360*12,0))," ",ROUND(DAYS360(Q10,R10,TRUE)/360*12,0))</f>
        <v> </v>
      </c>
      <c r="T10"/>
      <c r="U10" s="403" t="s">
        <v>163</v>
      </c>
      <c r="AN10" s="15"/>
    </row>
    <row r="11" spans="1:74" s="9" customFormat="1" ht="33" customHeight="1" thickBot="1">
      <c r="A11" s="380" t="s">
        <v>178</v>
      </c>
      <c r="B11" s="381"/>
      <c r="C11" s="382"/>
      <c r="D11" s="418"/>
      <c r="E11" s="419"/>
      <c r="F11" s="331"/>
      <c r="G11" s="331"/>
      <c r="H11" s="331"/>
      <c r="I11" s="331"/>
      <c r="J11" s="331"/>
      <c r="K11" s="331"/>
      <c r="L11" s="331"/>
      <c r="M11" s="331"/>
      <c r="N11" s="420" t="s">
        <v>33</v>
      </c>
      <c r="O11" s="421"/>
      <c r="P11" s="421"/>
      <c r="Q11" s="392" t="s">
        <v>56</v>
      </c>
      <c r="R11" s="392"/>
      <c r="S11" s="393"/>
      <c r="T11"/>
      <c r="U11" s="403"/>
      <c r="BS11" s="250" t="s">
        <v>54</v>
      </c>
      <c r="BT11" s="117"/>
      <c r="BU11" s="245" t="s">
        <v>56</v>
      </c>
      <c r="BV11" s="246"/>
    </row>
    <row r="12" spans="2:74" s="9" customFormat="1" ht="12.75" customHeight="1" thickBot="1" thickTop="1">
      <c r="B12" s="10"/>
      <c r="C12" s="10"/>
      <c r="D12" s="10"/>
      <c r="E12" s="11"/>
      <c r="F12" s="11"/>
      <c r="G12" s="11"/>
      <c r="H12" s="11"/>
      <c r="I12" s="11"/>
      <c r="J12" s="11"/>
      <c r="K12" s="11"/>
      <c r="L12" s="11"/>
      <c r="M12" s="11"/>
      <c r="N12" s="11"/>
      <c r="O12" s="12"/>
      <c r="P12" s="13"/>
      <c r="Q12" s="12"/>
      <c r="R12" s="11"/>
      <c r="S12" s="14"/>
      <c r="T12" s="14"/>
      <c r="U12" s="199"/>
      <c r="BS12" s="118"/>
      <c r="BU12" s="15" t="s">
        <v>34</v>
      </c>
      <c r="BV12" s="247"/>
    </row>
    <row r="13" spans="1:74" ht="16.5" thickTop="1">
      <c r="A13" s="417" t="s">
        <v>152</v>
      </c>
      <c r="B13" s="417"/>
      <c r="C13" s="71"/>
      <c r="D13" s="72"/>
      <c r="E13" s="72"/>
      <c r="F13" s="72"/>
      <c r="G13" s="72"/>
      <c r="H13" s="72"/>
      <c r="I13" s="72"/>
      <c r="J13" s="72"/>
      <c r="K13" s="72"/>
      <c r="L13" s="72"/>
      <c r="M13" s="72"/>
      <c r="N13" s="72"/>
      <c r="O13" s="72"/>
      <c r="P13" s="71"/>
      <c r="Q13" s="71"/>
      <c r="R13" s="73"/>
      <c r="S13" s="74"/>
      <c r="T13" s="106"/>
      <c r="U13" s="198"/>
      <c r="X13" s="96"/>
      <c r="Y13" s="96"/>
      <c r="Z13" s="96"/>
      <c r="AA13" s="96"/>
      <c r="AB13" s="96"/>
      <c r="AC13" s="96"/>
      <c r="AD13" s="96"/>
      <c r="AE13" s="96"/>
      <c r="AF13" s="96"/>
      <c r="AG13" s="96"/>
      <c r="AH13" s="96"/>
      <c r="AI13" s="96"/>
      <c r="AJ13" s="96"/>
      <c r="BS13" s="120"/>
      <c r="BT13" s="15"/>
      <c r="BU13" s="15" t="s">
        <v>55</v>
      </c>
      <c r="BV13" s="119"/>
    </row>
    <row r="14" spans="1:74" ht="51" customHeight="1">
      <c r="A14" s="131" t="s">
        <v>68</v>
      </c>
      <c r="B14" s="132" t="s">
        <v>9</v>
      </c>
      <c r="C14" s="133" t="s">
        <v>10</v>
      </c>
      <c r="D14" s="134" t="s">
        <v>11</v>
      </c>
      <c r="E14" s="134" t="s">
        <v>12</v>
      </c>
      <c r="F14" s="134" t="s">
        <v>2</v>
      </c>
      <c r="G14" s="134" t="s">
        <v>3</v>
      </c>
      <c r="H14" s="134" t="s">
        <v>4</v>
      </c>
      <c r="I14" s="134" t="s">
        <v>5</v>
      </c>
      <c r="J14" s="134" t="s">
        <v>6</v>
      </c>
      <c r="K14" s="134" t="s">
        <v>13</v>
      </c>
      <c r="L14" s="134" t="s">
        <v>14</v>
      </c>
      <c r="M14" s="134" t="s">
        <v>15</v>
      </c>
      <c r="N14" s="134" t="s">
        <v>174</v>
      </c>
      <c r="O14" s="135" t="s">
        <v>32</v>
      </c>
      <c r="P14" s="134" t="s">
        <v>16</v>
      </c>
      <c r="Q14" s="134" t="s">
        <v>31</v>
      </c>
      <c r="R14" s="136" t="s">
        <v>66</v>
      </c>
      <c r="S14" s="137" t="s">
        <v>17</v>
      </c>
      <c r="T14" s="116" t="s">
        <v>58</v>
      </c>
      <c r="U14" s="411" t="s">
        <v>182</v>
      </c>
      <c r="V14" s="277"/>
      <c r="W14" s="277"/>
      <c r="X14" s="277"/>
      <c r="Y14" s="38"/>
      <c r="Z14" s="38"/>
      <c r="BS14" s="249" t="s">
        <v>133</v>
      </c>
      <c r="BT14" s="15"/>
      <c r="BU14" s="15"/>
      <c r="BV14" s="119"/>
    </row>
    <row r="15" spans="1:74" ht="14.25">
      <c r="A15" s="92" t="s">
        <v>80</v>
      </c>
      <c r="B15" s="93" t="s">
        <v>61</v>
      </c>
      <c r="C15" s="90"/>
      <c r="D15" s="70" t="s">
        <v>62</v>
      </c>
      <c r="E15" s="75" t="s">
        <v>7</v>
      </c>
      <c r="F15" s="76"/>
      <c r="G15" s="76"/>
      <c r="H15" s="76"/>
      <c r="I15" s="76"/>
      <c r="J15" s="76"/>
      <c r="K15" s="76"/>
      <c r="L15" s="76"/>
      <c r="M15" s="76"/>
      <c r="N15" s="205"/>
      <c r="O15" s="78"/>
      <c r="P15" s="77">
        <v>0.2</v>
      </c>
      <c r="Q15" s="139">
        <f>O15*(1+P15)</f>
        <v>0</v>
      </c>
      <c r="R15" s="140">
        <f aca="true" t="shared" si="0" ref="R15:R28">Q15*N15</f>
        <v>0</v>
      </c>
      <c r="S15" s="214"/>
      <c r="T15" s="130">
        <f>O15/1.32*1680/14</f>
        <v>0</v>
      </c>
      <c r="U15" s="412"/>
      <c r="V15" s="38"/>
      <c r="W15" s="279"/>
      <c r="X15" s="279"/>
      <c r="Y15" s="38"/>
      <c r="Z15" s="38"/>
      <c r="BS15" s="120"/>
      <c r="BT15" s="15" t="s">
        <v>56</v>
      </c>
      <c r="BU15" s="15"/>
      <c r="BV15" s="119"/>
    </row>
    <row r="16" spans="1:74" ht="14.25">
      <c r="A16" s="92" t="s">
        <v>30</v>
      </c>
      <c r="B16" s="93"/>
      <c r="C16" s="90"/>
      <c r="D16" s="70"/>
      <c r="E16" s="75" t="s">
        <v>7</v>
      </c>
      <c r="F16" s="76"/>
      <c r="G16" s="76"/>
      <c r="H16" s="76"/>
      <c r="I16" s="76"/>
      <c r="J16" s="76"/>
      <c r="K16" s="76"/>
      <c r="L16" s="76"/>
      <c r="M16" s="76"/>
      <c r="N16" s="205"/>
      <c r="O16" s="78"/>
      <c r="P16" s="77">
        <v>0.2</v>
      </c>
      <c r="Q16" s="139">
        <f aca="true" t="shared" si="1" ref="Q16:Q28">O16*(1+P16)</f>
        <v>0</v>
      </c>
      <c r="R16" s="140">
        <f t="shared" si="0"/>
        <v>0</v>
      </c>
      <c r="S16" s="214"/>
      <c r="T16" s="130">
        <f aca="true" t="shared" si="2" ref="T16:T28">O16/1.32*1680/14</f>
        <v>0</v>
      </c>
      <c r="U16" s="412"/>
      <c r="V16" s="280"/>
      <c r="W16" s="276"/>
      <c r="X16" s="281"/>
      <c r="Y16" s="38"/>
      <c r="Z16" s="38"/>
      <c r="BS16" s="120"/>
      <c r="BT16" s="15" t="s">
        <v>172</v>
      </c>
      <c r="BU16" s="15"/>
      <c r="BV16" s="119"/>
    </row>
    <row r="17" spans="1:74" ht="14.25">
      <c r="A17" s="92" t="s">
        <v>81</v>
      </c>
      <c r="B17" s="93"/>
      <c r="C17" s="90"/>
      <c r="D17" s="70"/>
      <c r="E17" s="75" t="s">
        <v>7</v>
      </c>
      <c r="F17" s="76"/>
      <c r="G17" s="76"/>
      <c r="H17" s="76"/>
      <c r="I17" s="76"/>
      <c r="J17" s="76"/>
      <c r="K17" s="76"/>
      <c r="L17" s="76"/>
      <c r="M17" s="76"/>
      <c r="N17" s="205"/>
      <c r="O17" s="78"/>
      <c r="P17" s="77">
        <v>0.2</v>
      </c>
      <c r="Q17" s="139">
        <f t="shared" si="1"/>
        <v>0</v>
      </c>
      <c r="R17" s="140">
        <f t="shared" si="0"/>
        <v>0</v>
      </c>
      <c r="S17" s="214"/>
      <c r="T17" s="130">
        <f t="shared" si="2"/>
        <v>0</v>
      </c>
      <c r="U17" s="412"/>
      <c r="V17" s="280"/>
      <c r="W17" s="276"/>
      <c r="X17" s="276"/>
      <c r="Y17" s="38"/>
      <c r="Z17" s="38"/>
      <c r="BS17" s="120"/>
      <c r="BT17" s="15" t="s">
        <v>143</v>
      </c>
      <c r="BU17" s="15"/>
      <c r="BV17" s="119"/>
    </row>
    <row r="18" spans="1:74" ht="14.25">
      <c r="A18" s="92" t="s">
        <v>82</v>
      </c>
      <c r="B18" s="93"/>
      <c r="C18" s="90"/>
      <c r="D18" s="70"/>
      <c r="E18" s="75" t="s">
        <v>7</v>
      </c>
      <c r="F18" s="76"/>
      <c r="G18" s="76"/>
      <c r="H18" s="76"/>
      <c r="I18" s="76"/>
      <c r="J18" s="76"/>
      <c r="K18" s="76"/>
      <c r="L18" s="76"/>
      <c r="M18" s="76"/>
      <c r="N18" s="205"/>
      <c r="O18" s="78"/>
      <c r="P18" s="77">
        <v>0.2</v>
      </c>
      <c r="Q18" s="139">
        <f>O18*(1+P18)</f>
        <v>0</v>
      </c>
      <c r="R18" s="140">
        <f t="shared" si="0"/>
        <v>0</v>
      </c>
      <c r="S18" s="214"/>
      <c r="T18" s="130">
        <f t="shared" si="2"/>
        <v>0</v>
      </c>
      <c r="U18" s="412"/>
      <c r="V18" s="280"/>
      <c r="W18" s="276"/>
      <c r="X18" s="276"/>
      <c r="Y18" s="38"/>
      <c r="Z18" s="38"/>
      <c r="BS18" s="120"/>
      <c r="BT18" s="15" t="s">
        <v>144</v>
      </c>
      <c r="BU18" s="15"/>
      <c r="BV18" s="119"/>
    </row>
    <row r="19" spans="1:74" ht="14.25">
      <c r="A19" s="92" t="s">
        <v>83</v>
      </c>
      <c r="B19" s="93"/>
      <c r="C19" s="90"/>
      <c r="D19" s="70"/>
      <c r="E19" s="75" t="s">
        <v>7</v>
      </c>
      <c r="F19" s="76"/>
      <c r="G19" s="76"/>
      <c r="H19" s="76"/>
      <c r="I19" s="76"/>
      <c r="J19" s="76"/>
      <c r="K19" s="76"/>
      <c r="L19" s="76"/>
      <c r="M19" s="76"/>
      <c r="N19" s="205"/>
      <c r="O19" s="78"/>
      <c r="P19" s="77">
        <v>0.2</v>
      </c>
      <c r="Q19" s="139">
        <f>O19*(1+P19)</f>
        <v>0</v>
      </c>
      <c r="R19" s="140">
        <f t="shared" si="0"/>
        <v>0</v>
      </c>
      <c r="S19" s="214"/>
      <c r="T19" s="130">
        <f t="shared" si="2"/>
        <v>0</v>
      </c>
      <c r="U19" s="412"/>
      <c r="V19" s="280"/>
      <c r="W19" s="276"/>
      <c r="X19" s="276"/>
      <c r="Y19" s="38"/>
      <c r="Z19" s="38"/>
      <c r="BS19" s="120"/>
      <c r="BT19" s="15" t="s">
        <v>145</v>
      </c>
      <c r="BU19" s="15"/>
      <c r="BV19" s="119"/>
    </row>
    <row r="20" spans="1:74" ht="14.25">
      <c r="A20" s="92" t="s">
        <v>84</v>
      </c>
      <c r="B20" s="93"/>
      <c r="C20" s="90"/>
      <c r="D20" s="70"/>
      <c r="E20" s="75" t="s">
        <v>7</v>
      </c>
      <c r="F20" s="76"/>
      <c r="G20" s="76"/>
      <c r="H20" s="76"/>
      <c r="I20" s="76"/>
      <c r="J20" s="76"/>
      <c r="K20" s="76"/>
      <c r="L20" s="76"/>
      <c r="M20" s="76"/>
      <c r="N20" s="205"/>
      <c r="O20" s="78"/>
      <c r="P20" s="77">
        <v>0.2</v>
      </c>
      <c r="Q20" s="139">
        <f>O20*(1+P20)</f>
        <v>0</v>
      </c>
      <c r="R20" s="140">
        <f t="shared" si="0"/>
        <v>0</v>
      </c>
      <c r="S20" s="214"/>
      <c r="T20" s="130">
        <f t="shared" si="2"/>
        <v>0</v>
      </c>
      <c r="U20" s="412"/>
      <c r="V20" s="280"/>
      <c r="W20" s="276"/>
      <c r="X20" s="276"/>
      <c r="Y20" s="38"/>
      <c r="Z20" s="38"/>
      <c r="BS20" s="120"/>
      <c r="BT20" s="15" t="s">
        <v>134</v>
      </c>
      <c r="BU20" s="244"/>
      <c r="BV20" s="119"/>
    </row>
    <row r="21" spans="1:74" ht="14.25">
      <c r="A21" s="92" t="s">
        <v>85</v>
      </c>
      <c r="B21" s="93"/>
      <c r="C21" s="90"/>
      <c r="D21" s="70"/>
      <c r="E21" s="75" t="s">
        <v>7</v>
      </c>
      <c r="F21" s="76"/>
      <c r="G21" s="76"/>
      <c r="H21" s="76"/>
      <c r="I21" s="76"/>
      <c r="J21" s="76"/>
      <c r="K21" s="76"/>
      <c r="L21" s="76"/>
      <c r="M21" s="76"/>
      <c r="N21" s="205"/>
      <c r="O21" s="78"/>
      <c r="P21" s="77">
        <v>0.2</v>
      </c>
      <c r="Q21" s="139">
        <f>O21*(1+P21)</f>
        <v>0</v>
      </c>
      <c r="R21" s="140">
        <f t="shared" si="0"/>
        <v>0</v>
      </c>
      <c r="S21" s="214"/>
      <c r="T21" s="130">
        <f t="shared" si="2"/>
        <v>0</v>
      </c>
      <c r="U21" s="412"/>
      <c r="V21" s="280"/>
      <c r="W21" s="284"/>
      <c r="X21" s="284"/>
      <c r="Y21" s="38"/>
      <c r="Z21" s="38"/>
      <c r="BS21" s="120"/>
      <c r="BT21" s="15" t="s">
        <v>135</v>
      </c>
      <c r="BU21" s="15"/>
      <c r="BV21" s="119"/>
    </row>
    <row r="22" spans="1:74" ht="14.25">
      <c r="A22" s="92" t="s">
        <v>86</v>
      </c>
      <c r="B22" s="93"/>
      <c r="C22" s="90"/>
      <c r="D22" s="70"/>
      <c r="E22" s="75" t="s">
        <v>7</v>
      </c>
      <c r="F22" s="76"/>
      <c r="G22" s="76"/>
      <c r="H22" s="76"/>
      <c r="I22" s="76"/>
      <c r="J22" s="76"/>
      <c r="K22" s="76"/>
      <c r="L22" s="76"/>
      <c r="M22" s="76"/>
      <c r="N22" s="205"/>
      <c r="O22" s="78"/>
      <c r="P22" s="77">
        <v>0.2</v>
      </c>
      <c r="Q22" s="139">
        <f>O22*(1+P22)</f>
        <v>0</v>
      </c>
      <c r="R22" s="140">
        <f t="shared" si="0"/>
        <v>0</v>
      </c>
      <c r="S22" s="214"/>
      <c r="T22" s="130">
        <f t="shared" si="2"/>
        <v>0</v>
      </c>
      <c r="U22" s="412"/>
      <c r="V22" s="38"/>
      <c r="W22" s="38"/>
      <c r="X22" s="38"/>
      <c r="Y22" s="38"/>
      <c r="Z22" s="38"/>
      <c r="BS22" s="120"/>
      <c r="BT22" s="15" t="s">
        <v>136</v>
      </c>
      <c r="BU22" s="15"/>
      <c r="BV22" s="119"/>
    </row>
    <row r="23" spans="1:74" ht="14.25">
      <c r="A23" s="92" t="s">
        <v>87</v>
      </c>
      <c r="B23" s="93"/>
      <c r="C23" s="90"/>
      <c r="D23" s="70"/>
      <c r="E23" s="75" t="s">
        <v>7</v>
      </c>
      <c r="F23" s="76"/>
      <c r="G23" s="76"/>
      <c r="H23" s="76"/>
      <c r="I23" s="76"/>
      <c r="J23" s="76"/>
      <c r="K23" s="76"/>
      <c r="L23" s="76"/>
      <c r="M23" s="76"/>
      <c r="N23" s="205"/>
      <c r="O23" s="78"/>
      <c r="P23" s="77">
        <v>0.2</v>
      </c>
      <c r="Q23" s="139">
        <f t="shared" si="1"/>
        <v>0</v>
      </c>
      <c r="R23" s="140">
        <f t="shared" si="0"/>
        <v>0</v>
      </c>
      <c r="S23" s="214"/>
      <c r="T23" s="130">
        <f t="shared" si="2"/>
        <v>0</v>
      </c>
      <c r="U23" s="412"/>
      <c r="V23" s="38"/>
      <c r="W23" s="38"/>
      <c r="X23" s="38"/>
      <c r="Y23" s="38"/>
      <c r="Z23" s="38"/>
      <c r="BS23" s="120"/>
      <c r="BT23" s="15" t="s">
        <v>137</v>
      </c>
      <c r="BU23" s="15"/>
      <c r="BV23" s="119"/>
    </row>
    <row r="24" spans="1:74" ht="14.25">
      <c r="A24" s="92" t="s">
        <v>88</v>
      </c>
      <c r="B24" s="93"/>
      <c r="C24" s="90"/>
      <c r="D24" s="70"/>
      <c r="E24" s="75" t="s">
        <v>7</v>
      </c>
      <c r="F24" s="76"/>
      <c r="G24" s="76"/>
      <c r="H24" s="76"/>
      <c r="I24" s="76"/>
      <c r="J24" s="76"/>
      <c r="K24" s="76"/>
      <c r="L24" s="76"/>
      <c r="M24" s="76"/>
      <c r="N24" s="205"/>
      <c r="O24" s="78"/>
      <c r="P24" s="77">
        <v>0.2</v>
      </c>
      <c r="Q24" s="139">
        <f t="shared" si="1"/>
        <v>0</v>
      </c>
      <c r="R24" s="140">
        <f t="shared" si="0"/>
        <v>0</v>
      </c>
      <c r="S24" s="214"/>
      <c r="T24" s="130">
        <f t="shared" si="2"/>
        <v>0</v>
      </c>
      <c r="U24" s="412"/>
      <c r="V24" s="38"/>
      <c r="W24" s="38"/>
      <c r="X24" s="38"/>
      <c r="Y24" s="38"/>
      <c r="Z24" s="38"/>
      <c r="BS24" s="120"/>
      <c r="BT24" s="15" t="s">
        <v>138</v>
      </c>
      <c r="BU24" s="15"/>
      <c r="BV24" s="119"/>
    </row>
    <row r="25" spans="1:74" ht="14.25">
      <c r="A25" s="92" t="s">
        <v>89</v>
      </c>
      <c r="B25" s="93"/>
      <c r="C25" s="90"/>
      <c r="D25" s="70"/>
      <c r="E25" s="75" t="s">
        <v>7</v>
      </c>
      <c r="F25" s="76"/>
      <c r="G25" s="76"/>
      <c r="H25" s="76"/>
      <c r="I25" s="76"/>
      <c r="J25" s="76"/>
      <c r="K25" s="76"/>
      <c r="L25" s="76"/>
      <c r="M25" s="76"/>
      <c r="N25" s="205"/>
      <c r="O25" s="78"/>
      <c r="P25" s="77">
        <v>0.2</v>
      </c>
      <c r="Q25" s="139">
        <f t="shared" si="1"/>
        <v>0</v>
      </c>
      <c r="R25" s="140">
        <f t="shared" si="0"/>
        <v>0</v>
      </c>
      <c r="S25" s="214"/>
      <c r="T25" s="130">
        <f t="shared" si="2"/>
        <v>0</v>
      </c>
      <c r="U25" s="412"/>
      <c r="V25" s="38"/>
      <c r="W25" s="38"/>
      <c r="X25" s="38"/>
      <c r="Y25" s="38"/>
      <c r="Z25" s="38"/>
      <c r="BS25" s="120"/>
      <c r="BT25" s="15" t="s">
        <v>139</v>
      </c>
      <c r="BU25" s="15"/>
      <c r="BV25" s="119"/>
    </row>
    <row r="26" spans="1:74" ht="14.25">
      <c r="A26" s="92" t="s">
        <v>90</v>
      </c>
      <c r="B26" s="93"/>
      <c r="C26" s="90"/>
      <c r="D26" s="70"/>
      <c r="E26" s="75" t="s">
        <v>7</v>
      </c>
      <c r="F26" s="76"/>
      <c r="G26" s="76"/>
      <c r="H26" s="76"/>
      <c r="I26" s="76"/>
      <c r="J26" s="76"/>
      <c r="K26" s="76"/>
      <c r="L26" s="76"/>
      <c r="M26" s="76"/>
      <c r="N26" s="205"/>
      <c r="O26" s="78"/>
      <c r="P26" s="77">
        <v>0.2</v>
      </c>
      <c r="Q26" s="139">
        <f t="shared" si="1"/>
        <v>0</v>
      </c>
      <c r="R26" s="140">
        <f t="shared" si="0"/>
        <v>0</v>
      </c>
      <c r="S26" s="214"/>
      <c r="T26" s="130">
        <f t="shared" si="2"/>
        <v>0</v>
      </c>
      <c r="U26" s="412"/>
      <c r="V26" s="38"/>
      <c r="W26" s="38"/>
      <c r="X26" s="38"/>
      <c r="Y26" s="38"/>
      <c r="Z26" s="38"/>
      <c r="BS26" s="120"/>
      <c r="BT26" s="15" t="s">
        <v>140</v>
      </c>
      <c r="BU26" s="15"/>
      <c r="BV26" s="119"/>
    </row>
    <row r="27" spans="1:74" ht="14.25">
      <c r="A27" s="92" t="s">
        <v>91</v>
      </c>
      <c r="B27" s="93"/>
      <c r="C27" s="90"/>
      <c r="D27" s="70"/>
      <c r="E27" s="75" t="s">
        <v>7</v>
      </c>
      <c r="F27" s="76"/>
      <c r="G27" s="76"/>
      <c r="H27" s="76"/>
      <c r="I27" s="76"/>
      <c r="J27" s="76"/>
      <c r="K27" s="76"/>
      <c r="L27" s="76"/>
      <c r="M27" s="76"/>
      <c r="N27" s="205"/>
      <c r="O27" s="78"/>
      <c r="P27" s="77">
        <v>0.2</v>
      </c>
      <c r="Q27" s="139">
        <f t="shared" si="1"/>
        <v>0</v>
      </c>
      <c r="R27" s="140">
        <f t="shared" si="0"/>
        <v>0</v>
      </c>
      <c r="S27" s="215"/>
      <c r="T27" s="130">
        <f t="shared" si="2"/>
        <v>0</v>
      </c>
      <c r="U27" s="412"/>
      <c r="BS27" s="120"/>
      <c r="BT27" s="15" t="s">
        <v>141</v>
      </c>
      <c r="BU27" s="15"/>
      <c r="BV27" s="119"/>
    </row>
    <row r="28" spans="1:74" ht="15" thickBot="1">
      <c r="A28" s="92" t="s">
        <v>92</v>
      </c>
      <c r="B28" s="93"/>
      <c r="C28" s="91"/>
      <c r="D28" s="70"/>
      <c r="E28" s="75" t="s">
        <v>7</v>
      </c>
      <c r="F28" s="76"/>
      <c r="G28" s="76"/>
      <c r="H28" s="76"/>
      <c r="I28" s="76"/>
      <c r="J28" s="76"/>
      <c r="K28" s="76"/>
      <c r="L28" s="76"/>
      <c r="M28" s="76"/>
      <c r="N28" s="205"/>
      <c r="O28" s="78"/>
      <c r="P28" s="77">
        <v>0.2</v>
      </c>
      <c r="Q28" s="141">
        <f t="shared" si="1"/>
        <v>0</v>
      </c>
      <c r="R28" s="142">
        <f t="shared" si="0"/>
        <v>0</v>
      </c>
      <c r="S28" s="215"/>
      <c r="T28" s="130">
        <f t="shared" si="2"/>
        <v>0</v>
      </c>
      <c r="U28" s="412"/>
      <c r="BS28" s="120"/>
      <c r="BT28" s="15" t="s">
        <v>155</v>
      </c>
      <c r="BU28" s="15"/>
      <c r="BV28" s="119"/>
    </row>
    <row r="29" spans="1:74" ht="15.75" thickBot="1">
      <c r="A29" s="145" t="s">
        <v>0</v>
      </c>
      <c r="B29" s="146"/>
      <c r="C29" s="147"/>
      <c r="D29" s="147"/>
      <c r="E29" s="148"/>
      <c r="F29" s="149">
        <f aca="true" t="shared" si="3" ref="F29:N29">SUM(F15:F28)</f>
        <v>0</v>
      </c>
      <c r="G29" s="138">
        <f t="shared" si="3"/>
        <v>0</v>
      </c>
      <c r="H29" s="138">
        <f t="shared" si="3"/>
        <v>0</v>
      </c>
      <c r="I29" s="138">
        <f t="shared" si="3"/>
        <v>0</v>
      </c>
      <c r="J29" s="138">
        <f t="shared" si="3"/>
        <v>0</v>
      </c>
      <c r="K29" s="138">
        <f t="shared" si="3"/>
        <v>0</v>
      </c>
      <c r="L29" s="138">
        <f t="shared" si="3"/>
        <v>0</v>
      </c>
      <c r="M29" s="138">
        <f t="shared" si="3"/>
        <v>0</v>
      </c>
      <c r="N29" s="138">
        <f t="shared" si="3"/>
        <v>0</v>
      </c>
      <c r="O29" s="150"/>
      <c r="P29" s="151"/>
      <c r="Q29" s="143"/>
      <c r="R29" s="144">
        <f>SUM(R15:R28)</f>
        <v>0</v>
      </c>
      <c r="S29" s="152"/>
      <c r="T29" s="48"/>
      <c r="U29" s="412"/>
      <c r="BS29" s="121"/>
      <c r="BT29" s="122"/>
      <c r="BU29" s="122"/>
      <c r="BV29" s="248"/>
    </row>
    <row r="30" spans="2:21" ht="12.75" customHeight="1" thickTop="1">
      <c r="B30" s="16"/>
      <c r="T30" s="112"/>
      <c r="U30" s="208"/>
    </row>
    <row r="31" spans="1:25" ht="15.75" thickBot="1">
      <c r="A31" s="94"/>
      <c r="B31" s="94"/>
      <c r="C31" s="95"/>
      <c r="D31" s="95"/>
      <c r="E31" s="34"/>
      <c r="F31"/>
      <c r="G31"/>
      <c r="H31"/>
      <c r="I31"/>
      <c r="J31"/>
      <c r="K31"/>
      <c r="L31"/>
      <c r="M31"/>
      <c r="O31" s="23"/>
      <c r="P31" s="23"/>
      <c r="Q31" s="25"/>
      <c r="R31" s="26"/>
      <c r="S31" s="14"/>
      <c r="T31" s="42"/>
      <c r="U31" s="209"/>
      <c r="V31" s="27"/>
      <c r="W31" s="27"/>
      <c r="X31" s="27"/>
      <c r="Y31" s="27"/>
    </row>
    <row r="32" spans="1:25" ht="22.5" customHeight="1">
      <c r="A32" s="404" t="s">
        <v>12</v>
      </c>
      <c r="B32" s="405"/>
      <c r="C32" s="405"/>
      <c r="D32" s="405"/>
      <c r="E32" s="405"/>
      <c r="F32" s="405"/>
      <c r="G32" s="405"/>
      <c r="H32" s="405"/>
      <c r="I32" s="405"/>
      <c r="J32" s="405"/>
      <c r="K32" s="405"/>
      <c r="L32" s="405"/>
      <c r="M32" s="405"/>
      <c r="N32" s="405"/>
      <c r="O32" s="405"/>
      <c r="P32" s="405"/>
      <c r="Q32" s="406"/>
      <c r="R32" s="413" t="s">
        <v>176</v>
      </c>
      <c r="S32" s="415" t="s">
        <v>177</v>
      </c>
      <c r="T32" s="113"/>
      <c r="U32" s="209"/>
      <c r="V32" s="27"/>
      <c r="W32" s="27"/>
      <c r="X32" s="27"/>
      <c r="Y32" s="27"/>
    </row>
    <row r="33" spans="1:25" ht="30.75" customHeight="1">
      <c r="A33" s="407" t="s">
        <v>7</v>
      </c>
      <c r="B33" s="408"/>
      <c r="C33" s="408"/>
      <c r="D33" s="408"/>
      <c r="E33" s="408"/>
      <c r="F33" s="408"/>
      <c r="G33" s="408"/>
      <c r="H33" s="408"/>
      <c r="I33" s="408"/>
      <c r="J33" s="408"/>
      <c r="K33" s="408"/>
      <c r="L33" s="408"/>
      <c r="M33" s="408"/>
      <c r="N33" s="408"/>
      <c r="O33" s="408"/>
      <c r="P33" s="408"/>
      <c r="Q33" s="409"/>
      <c r="R33" s="414"/>
      <c r="S33" s="416"/>
      <c r="T33" s="114"/>
      <c r="U33" s="209"/>
      <c r="V33" s="27"/>
      <c r="W33" s="27"/>
      <c r="X33" s="27"/>
      <c r="Y33" s="27"/>
    </row>
    <row r="34" spans="1:25" ht="14.25" customHeight="1">
      <c r="A34" s="159">
        <v>1</v>
      </c>
      <c r="B34" s="153" t="s">
        <v>37</v>
      </c>
      <c r="C34" s="154"/>
      <c r="D34" s="154"/>
      <c r="E34" s="154"/>
      <c r="F34" s="154"/>
      <c r="G34" s="154"/>
      <c r="H34" s="154"/>
      <c r="I34" s="154"/>
      <c r="J34" s="154"/>
      <c r="K34" s="154"/>
      <c r="L34" s="154"/>
      <c r="M34" s="154"/>
      <c r="N34" s="154"/>
      <c r="O34" s="154"/>
      <c r="P34" s="154"/>
      <c r="Q34" s="154"/>
      <c r="R34" s="251">
        <v>72.69</v>
      </c>
      <c r="S34" s="224">
        <f>R34*1.2</f>
        <v>87.228</v>
      </c>
      <c r="T34" s="115"/>
      <c r="U34" s="410" t="s">
        <v>165</v>
      </c>
      <c r="V34" s="27"/>
      <c r="W34" s="27"/>
      <c r="X34" s="27"/>
      <c r="Y34" s="27"/>
    </row>
    <row r="35" spans="1:25" ht="14.25" customHeight="1">
      <c r="A35" s="160">
        <v>2</v>
      </c>
      <c r="B35" s="155" t="s">
        <v>38</v>
      </c>
      <c r="C35" s="156"/>
      <c r="D35" s="156"/>
      <c r="E35" s="156"/>
      <c r="F35" s="156"/>
      <c r="G35" s="156"/>
      <c r="H35" s="156"/>
      <c r="I35" s="156"/>
      <c r="J35" s="156"/>
      <c r="K35" s="156"/>
      <c r="L35" s="156"/>
      <c r="M35" s="156"/>
      <c r="N35" s="156"/>
      <c r="O35" s="156"/>
      <c r="P35" s="156"/>
      <c r="Q35" s="156"/>
      <c r="R35" s="252">
        <v>62.9</v>
      </c>
      <c r="S35" s="225">
        <f>R35*1.2</f>
        <v>75.47999999999999</v>
      </c>
      <c r="T35" s="115"/>
      <c r="U35" s="410"/>
      <c r="V35" s="27"/>
      <c r="W35" s="27"/>
      <c r="X35" s="27"/>
      <c r="Y35" s="27"/>
    </row>
    <row r="36" spans="1:25" ht="14.25" customHeight="1">
      <c r="A36" s="160">
        <v>3</v>
      </c>
      <c r="B36" s="155" t="s">
        <v>39</v>
      </c>
      <c r="C36" s="156"/>
      <c r="D36" s="156"/>
      <c r="E36" s="156"/>
      <c r="F36" s="156"/>
      <c r="G36" s="156"/>
      <c r="H36" s="156"/>
      <c r="I36" s="156"/>
      <c r="J36" s="156"/>
      <c r="K36" s="156"/>
      <c r="L36" s="156"/>
      <c r="M36" s="156"/>
      <c r="N36" s="156"/>
      <c r="O36" s="156"/>
      <c r="P36" s="156"/>
      <c r="Q36" s="156"/>
      <c r="R36" s="252">
        <v>53.11</v>
      </c>
      <c r="S36" s="225">
        <f>R36*1.2</f>
        <v>63.732</v>
      </c>
      <c r="T36" s="115"/>
      <c r="U36" s="410"/>
      <c r="V36" s="27"/>
      <c r="W36" s="27"/>
      <c r="X36" s="27"/>
      <c r="Y36" s="27"/>
    </row>
    <row r="37" spans="1:25" ht="13.5" thickBot="1">
      <c r="A37" s="161">
        <v>4</v>
      </c>
      <c r="B37" s="157" t="s">
        <v>40</v>
      </c>
      <c r="C37" s="158"/>
      <c r="D37" s="158"/>
      <c r="E37" s="158"/>
      <c r="F37" s="158"/>
      <c r="G37" s="158"/>
      <c r="H37" s="158"/>
      <c r="I37" s="158"/>
      <c r="J37" s="158"/>
      <c r="K37" s="158"/>
      <c r="L37" s="158"/>
      <c r="M37" s="158"/>
      <c r="N37" s="158"/>
      <c r="O37" s="158"/>
      <c r="P37" s="158"/>
      <c r="Q37" s="158"/>
      <c r="R37" s="253">
        <v>28.03</v>
      </c>
      <c r="S37" s="226">
        <f>R37*1.2</f>
        <v>33.636</v>
      </c>
      <c r="T37" s="115"/>
      <c r="U37" s="410"/>
      <c r="V37" s="27"/>
      <c r="W37" s="27"/>
      <c r="X37" s="27"/>
      <c r="Y37" s="27"/>
    </row>
    <row r="38" spans="1:25" ht="14.25">
      <c r="A38" s="15"/>
      <c r="B38" s="19"/>
      <c r="C38" s="19"/>
      <c r="D38" s="19"/>
      <c r="E38" s="28"/>
      <c r="F38" s="28"/>
      <c r="G38" s="28"/>
      <c r="H38" s="28"/>
      <c r="I38" s="28"/>
      <c r="J38" s="28"/>
      <c r="K38" s="28"/>
      <c r="L38" s="28"/>
      <c r="M38" s="28"/>
      <c r="N38" s="20"/>
      <c r="O38" s="20"/>
      <c r="P38" s="29"/>
      <c r="Q38" s="29"/>
      <c r="R38" s="332"/>
      <c r="S38" s="15"/>
      <c r="T38" s="15"/>
      <c r="U38" s="209"/>
      <c r="V38" s="27"/>
      <c r="W38" s="27"/>
      <c r="X38" s="27"/>
      <c r="Y38" s="27"/>
    </row>
    <row r="39" spans="1:25" ht="14.25">
      <c r="A39" s="15"/>
      <c r="B39" s="19"/>
      <c r="C39" s="19"/>
      <c r="D39" s="19"/>
      <c r="E39" s="28"/>
      <c r="F39" s="28"/>
      <c r="G39" s="28"/>
      <c r="H39" s="28"/>
      <c r="I39" s="28"/>
      <c r="J39" s="28"/>
      <c r="K39" s="28"/>
      <c r="L39" s="28"/>
      <c r="M39" s="28"/>
      <c r="N39" s="20"/>
      <c r="O39" s="20"/>
      <c r="P39" s="29"/>
      <c r="Q39" s="29"/>
      <c r="R39" s="21"/>
      <c r="S39" s="15"/>
      <c r="T39" s="15"/>
      <c r="U39" s="27"/>
      <c r="V39" s="27"/>
      <c r="W39" s="27"/>
      <c r="X39" s="27"/>
      <c r="Y39" s="27"/>
    </row>
    <row r="40" spans="1:25" ht="14.25">
      <c r="A40" s="277"/>
      <c r="B40" s="290" t="s">
        <v>63</v>
      </c>
      <c r="C40" s="275"/>
      <c r="D40" s="275"/>
      <c r="E40" s="277"/>
      <c r="F40" s="277"/>
      <c r="G40" s="38"/>
      <c r="H40" s="278"/>
      <c r="I40" s="278"/>
      <c r="J40" s="278"/>
      <c r="K40" s="278"/>
      <c r="L40" s="278"/>
      <c r="M40" s="278"/>
      <c r="N40" s="51"/>
      <c r="O40" s="51"/>
      <c r="P40" s="29"/>
      <c r="Q40" s="29"/>
      <c r="R40" s="21"/>
      <c r="S40" s="15"/>
      <c r="T40" s="15"/>
      <c r="U40" s="27"/>
      <c r="V40" s="27"/>
      <c r="W40" s="27"/>
      <c r="X40" s="27"/>
      <c r="Y40" s="27"/>
    </row>
    <row r="41" spans="1:25" ht="14.25">
      <c r="A41" s="38"/>
      <c r="B41" s="4"/>
      <c r="D41" s="103" t="s">
        <v>49</v>
      </c>
      <c r="E41" s="103" t="s">
        <v>50</v>
      </c>
      <c r="F41" s="279"/>
      <c r="G41" s="38"/>
      <c r="H41" s="278"/>
      <c r="I41" s="278"/>
      <c r="J41" s="278"/>
      <c r="K41" s="278"/>
      <c r="L41" s="278"/>
      <c r="M41" s="278"/>
      <c r="N41" s="51"/>
      <c r="O41" s="51"/>
      <c r="P41" s="29"/>
      <c r="Q41" s="29"/>
      <c r="R41" s="21"/>
      <c r="S41" s="15"/>
      <c r="T41" s="15"/>
      <c r="U41" s="27"/>
      <c r="V41" s="27"/>
      <c r="W41" s="27"/>
      <c r="X41" s="27"/>
      <c r="Y41" s="27"/>
    </row>
    <row r="42" spans="1:25" ht="14.25">
      <c r="A42" s="280"/>
      <c r="B42" s="289" t="s">
        <v>43</v>
      </c>
      <c r="C42" s="288"/>
      <c r="D42" s="97"/>
      <c r="E42" s="102" t="s">
        <v>48</v>
      </c>
      <c r="F42" s="281"/>
      <c r="G42" s="38"/>
      <c r="H42" s="282"/>
      <c r="I42" s="282"/>
      <c r="J42" s="282"/>
      <c r="K42" s="282"/>
      <c r="L42" s="282"/>
      <c r="M42" s="282"/>
      <c r="N42" s="51"/>
      <c r="O42" s="51"/>
      <c r="P42" s="29"/>
      <c r="Q42" s="29"/>
      <c r="R42" s="21"/>
      <c r="S42" s="15"/>
      <c r="T42" s="15"/>
      <c r="U42" s="27"/>
      <c r="V42" s="27"/>
      <c r="W42" s="27"/>
      <c r="X42" s="27"/>
      <c r="Y42" s="27"/>
    </row>
    <row r="43" spans="1:25" ht="15">
      <c r="A43" s="280"/>
      <c r="B43" s="289" t="s">
        <v>47</v>
      </c>
      <c r="C43" s="288"/>
      <c r="D43" s="101">
        <f>D42*14</f>
        <v>0</v>
      </c>
      <c r="E43" s="100"/>
      <c r="F43" s="276"/>
      <c r="G43" s="38"/>
      <c r="H43" s="39"/>
      <c r="I43" s="39"/>
      <c r="J43" s="39"/>
      <c r="K43" s="39"/>
      <c r="L43" s="39"/>
      <c r="M43" s="39"/>
      <c r="N43" s="40"/>
      <c r="O43" s="39"/>
      <c r="P43" s="23"/>
      <c r="Q43" s="25"/>
      <c r="R43" s="26"/>
      <c r="S43" s="14"/>
      <c r="T43" s="14"/>
      <c r="U43" s="27"/>
      <c r="V43" s="27"/>
      <c r="W43" s="27"/>
      <c r="X43" s="27"/>
      <c r="Y43" s="27"/>
    </row>
    <row r="44" spans="1:25" ht="15">
      <c r="A44" s="280"/>
      <c r="B44" s="289" t="s">
        <v>52</v>
      </c>
      <c r="C44" s="288"/>
      <c r="D44" s="98">
        <f>D43*9.43%+MIN(D43,4200*14)*21.76%</f>
        <v>0</v>
      </c>
      <c r="E44" s="97"/>
      <c r="F44" s="276"/>
      <c r="G44" s="38"/>
      <c r="H44" s="39"/>
      <c r="I44" s="39"/>
      <c r="J44" s="39"/>
      <c r="K44" s="39"/>
      <c r="L44" s="39"/>
      <c r="M44" s="39"/>
      <c r="N44" s="40"/>
      <c r="O44" s="39"/>
      <c r="P44" s="23"/>
      <c r="Q44" s="25"/>
      <c r="R44" s="26"/>
      <c r="S44" s="14"/>
      <c r="T44" s="14"/>
      <c r="U44" s="27"/>
      <c r="V44" s="27"/>
      <c r="W44" s="27"/>
      <c r="X44" s="27"/>
      <c r="Y44" s="27"/>
    </row>
    <row r="45" spans="1:20" ht="12" customHeight="1">
      <c r="A45" s="280"/>
      <c r="B45" s="289" t="s">
        <v>46</v>
      </c>
      <c r="C45" s="288"/>
      <c r="D45" s="98">
        <f>D43+D44</f>
        <v>0</v>
      </c>
      <c r="E45" s="98">
        <f>E43+E44</f>
        <v>0</v>
      </c>
      <c r="F45" s="276"/>
      <c r="G45" s="38"/>
      <c r="H45" s="49"/>
      <c r="I45" s="49"/>
      <c r="J45" s="49"/>
      <c r="K45" s="49"/>
      <c r="L45" s="49"/>
      <c r="M45" s="49"/>
      <c r="N45" s="49"/>
      <c r="O45" s="49"/>
      <c r="P45" s="7"/>
      <c r="Q45" s="17"/>
      <c r="R45" s="7"/>
      <c r="S45" s="14"/>
      <c r="T45" s="14"/>
    </row>
    <row r="46" spans="1:20" ht="13.5" customHeight="1">
      <c r="A46" s="280"/>
      <c r="B46" s="289" t="s">
        <v>44</v>
      </c>
      <c r="C46" s="288"/>
      <c r="D46" s="97">
        <v>1680</v>
      </c>
      <c r="E46" s="97">
        <v>1680</v>
      </c>
      <c r="F46" s="276"/>
      <c r="G46" s="38"/>
      <c r="H46" s="283"/>
      <c r="I46" s="283"/>
      <c r="J46" s="283"/>
      <c r="K46" s="283"/>
      <c r="L46" s="283"/>
      <c r="M46" s="283"/>
      <c r="N46" s="283"/>
      <c r="O46" s="283"/>
      <c r="P46" s="30"/>
      <c r="Q46" s="30"/>
      <c r="R46" s="30"/>
      <c r="S46" s="14"/>
      <c r="T46" s="14"/>
    </row>
    <row r="47" spans="1:20" ht="12.75" customHeight="1">
      <c r="A47" s="280"/>
      <c r="B47" s="289" t="s">
        <v>45</v>
      </c>
      <c r="C47" s="288"/>
      <c r="D47" s="99">
        <f>D45/D46</f>
        <v>0</v>
      </c>
      <c r="E47" s="99">
        <f>E45/E46</f>
        <v>0</v>
      </c>
      <c r="F47" s="284"/>
      <c r="G47" s="38"/>
      <c r="H47" s="285"/>
      <c r="I47" s="285"/>
      <c r="J47" s="285"/>
      <c r="K47" s="285"/>
      <c r="L47" s="285"/>
      <c r="M47" s="285"/>
      <c r="N47" s="286"/>
      <c r="O47" s="286"/>
      <c r="P47" s="31"/>
      <c r="Q47" s="31"/>
      <c r="R47" s="32"/>
      <c r="S47" s="18"/>
      <c r="T47" s="18"/>
    </row>
    <row r="48" spans="1:20" ht="14.25">
      <c r="A48" s="38"/>
      <c r="B48" s="4"/>
      <c r="C48" s="4"/>
      <c r="D48" s="4"/>
      <c r="E48" s="38"/>
      <c r="F48" s="38"/>
      <c r="G48" s="38"/>
      <c r="H48" s="273"/>
      <c r="I48" s="273"/>
      <c r="J48" s="273"/>
      <c r="K48" s="273"/>
      <c r="L48" s="273"/>
      <c r="M48" s="273"/>
      <c r="N48" s="287"/>
      <c r="O48" s="287"/>
      <c r="P48" s="35"/>
      <c r="Q48" s="35"/>
      <c r="R48" s="21"/>
      <c r="S48" s="15"/>
      <c r="T48" s="15"/>
    </row>
    <row r="49" spans="1:20" ht="14.25">
      <c r="A49" s="38"/>
      <c r="B49" s="4" t="s">
        <v>53</v>
      </c>
      <c r="C49" s="4"/>
      <c r="D49" s="4"/>
      <c r="E49" s="38"/>
      <c r="F49" s="38"/>
      <c r="G49" s="38"/>
      <c r="H49" s="273"/>
      <c r="I49" s="273"/>
      <c r="J49" s="273"/>
      <c r="K49" s="273"/>
      <c r="L49" s="273"/>
      <c r="M49" s="273"/>
      <c r="N49" s="287"/>
      <c r="O49" s="287"/>
      <c r="P49" s="35"/>
      <c r="Q49" s="35"/>
      <c r="R49" s="21"/>
      <c r="S49" s="15"/>
      <c r="T49" s="15"/>
    </row>
    <row r="50" spans="1:20" ht="14.25">
      <c r="A50" s="38"/>
      <c r="B50" s="4" t="s">
        <v>51</v>
      </c>
      <c r="C50" s="4"/>
      <c r="D50" s="4"/>
      <c r="E50" s="38"/>
      <c r="F50" s="38"/>
      <c r="G50" s="38"/>
      <c r="H50" s="273"/>
      <c r="I50" s="273"/>
      <c r="J50" s="273"/>
      <c r="K50" s="273"/>
      <c r="L50" s="273"/>
      <c r="M50" s="273"/>
      <c r="N50" s="287"/>
      <c r="O50" s="287"/>
      <c r="P50" s="35"/>
      <c r="Q50" s="35"/>
      <c r="R50" s="21"/>
      <c r="S50" s="15"/>
      <c r="T50" s="15"/>
    </row>
    <row r="51" spans="1:20" ht="14.25">
      <c r="A51" s="15"/>
      <c r="B51" s="372"/>
      <c r="C51" s="372"/>
      <c r="D51" s="372"/>
      <c r="E51" s="372"/>
      <c r="F51" s="33"/>
      <c r="G51" s="33"/>
      <c r="H51" s="33"/>
      <c r="I51" s="33"/>
      <c r="J51" s="33"/>
      <c r="K51" s="33"/>
      <c r="L51" s="33"/>
      <c r="M51" s="33"/>
      <c r="N51" s="34"/>
      <c r="O51" s="34"/>
      <c r="P51" s="373"/>
      <c r="Q51" s="373"/>
      <c r="R51" s="21"/>
      <c r="S51" s="15"/>
      <c r="T51" s="15"/>
    </row>
    <row r="53" ht="13.5" thickBot="1"/>
    <row r="54" spans="1:22" ht="17.25" customHeight="1" thickBot="1" thickTop="1">
      <c r="A54" s="522" t="s">
        <v>149</v>
      </c>
      <c r="B54" s="523"/>
      <c r="C54" s="523"/>
      <c r="D54" s="523"/>
      <c r="E54" s="523"/>
      <c r="F54" s="523"/>
      <c r="G54" s="523"/>
      <c r="H54" s="523"/>
      <c r="I54" s="523"/>
      <c r="J54" s="523"/>
      <c r="K54" s="523"/>
      <c r="L54" s="523"/>
      <c r="M54" s="523"/>
      <c r="N54" s="523"/>
      <c r="O54" s="523"/>
      <c r="P54" s="523"/>
      <c r="Q54" s="523"/>
      <c r="R54" s="523"/>
      <c r="S54" s="524"/>
      <c r="T54" s="104"/>
      <c r="U54" s="211"/>
      <c r="V54" s="198"/>
    </row>
    <row r="55" spans="1:36" ht="8.25" customHeight="1" thickBot="1" thickTop="1">
      <c r="A55" s="79"/>
      <c r="B55" s="80"/>
      <c r="C55" s="80"/>
      <c r="D55" s="80"/>
      <c r="E55" s="80"/>
      <c r="F55" s="80"/>
      <c r="G55" s="80"/>
      <c r="H55" s="80"/>
      <c r="I55" s="80"/>
      <c r="J55" s="80"/>
      <c r="K55" s="80"/>
      <c r="L55" s="80"/>
      <c r="M55" s="81"/>
      <c r="N55" s="81"/>
      <c r="O55" s="81"/>
      <c r="P55" s="81"/>
      <c r="Q55" s="81"/>
      <c r="R55" s="82"/>
      <c r="S55" s="81"/>
      <c r="T55" s="105"/>
      <c r="U55" s="216"/>
      <c r="AG55" s="250" t="s">
        <v>54</v>
      </c>
      <c r="AH55" s="117"/>
      <c r="AI55" s="245" t="s">
        <v>56</v>
      </c>
      <c r="AJ55" s="246"/>
    </row>
    <row r="56" spans="1:36" ht="15.75" customHeight="1" thickTop="1">
      <c r="A56" s="162" t="s">
        <v>19</v>
      </c>
      <c r="B56" s="163"/>
      <c r="C56" s="163"/>
      <c r="D56" s="163"/>
      <c r="E56" s="164"/>
      <c r="F56" s="164"/>
      <c r="G56" s="164"/>
      <c r="H56" s="164"/>
      <c r="I56" s="164"/>
      <c r="J56" s="164"/>
      <c r="K56" s="164"/>
      <c r="L56" s="164"/>
      <c r="M56" s="165"/>
      <c r="N56" s="166"/>
      <c r="O56" s="166"/>
      <c r="P56" s="167"/>
      <c r="Q56" s="166"/>
      <c r="R56" s="166"/>
      <c r="S56" s="168"/>
      <c r="T56" s="104"/>
      <c r="U56" s="217" t="s">
        <v>65</v>
      </c>
      <c r="AG56" s="118"/>
      <c r="AH56" s="9"/>
      <c r="AI56" s="15" t="s">
        <v>34</v>
      </c>
      <c r="AJ56" s="247"/>
    </row>
    <row r="57" spans="1:36" ht="12.75" customHeight="1">
      <c r="A57" s="525" t="s">
        <v>68</v>
      </c>
      <c r="B57" s="463" t="s">
        <v>147</v>
      </c>
      <c r="C57" s="464"/>
      <c r="D57" s="464"/>
      <c r="E57" s="464"/>
      <c r="F57" s="464"/>
      <c r="G57" s="464"/>
      <c r="H57" s="464"/>
      <c r="I57" s="464"/>
      <c r="J57" s="464"/>
      <c r="K57" s="464"/>
      <c r="L57" s="464"/>
      <c r="M57" s="465"/>
      <c r="N57" s="516" t="s">
        <v>67</v>
      </c>
      <c r="O57" s="514" t="s">
        <v>20</v>
      </c>
      <c r="P57" s="379"/>
      <c r="Q57" s="527" t="s">
        <v>59</v>
      </c>
      <c r="R57" s="483" t="s">
        <v>72</v>
      </c>
      <c r="S57" s="169"/>
      <c r="T57" s="104"/>
      <c r="U57" s="518" t="s">
        <v>159</v>
      </c>
      <c r="AG57" s="120"/>
      <c r="AH57" s="15"/>
      <c r="AI57" s="15" t="s">
        <v>55</v>
      </c>
      <c r="AJ57" s="119"/>
    </row>
    <row r="58" spans="1:36" ht="53.25" customHeight="1">
      <c r="A58" s="525"/>
      <c r="B58" s="466"/>
      <c r="C58" s="467"/>
      <c r="D58" s="467"/>
      <c r="E58" s="467"/>
      <c r="F58" s="467"/>
      <c r="G58" s="467"/>
      <c r="H58" s="467"/>
      <c r="I58" s="467"/>
      <c r="J58" s="467"/>
      <c r="K58" s="467"/>
      <c r="L58" s="467"/>
      <c r="M58" s="468"/>
      <c r="N58" s="526"/>
      <c r="O58" s="170" t="s">
        <v>21</v>
      </c>
      <c r="P58" s="135" t="s">
        <v>69</v>
      </c>
      <c r="Q58" s="528"/>
      <c r="R58" s="483"/>
      <c r="S58" s="171" t="s">
        <v>17</v>
      </c>
      <c r="T58" s="104"/>
      <c r="U58" s="519"/>
      <c r="AG58" s="249" t="s">
        <v>133</v>
      </c>
      <c r="AH58" s="15"/>
      <c r="AI58" s="15"/>
      <c r="AJ58" s="119"/>
    </row>
    <row r="59" spans="1:36" ht="14.25">
      <c r="A59" s="84" t="s">
        <v>93</v>
      </c>
      <c r="B59" s="494"/>
      <c r="C59" s="495"/>
      <c r="D59" s="495"/>
      <c r="E59" s="495"/>
      <c r="F59" s="495"/>
      <c r="G59" s="495"/>
      <c r="H59" s="495"/>
      <c r="I59" s="495"/>
      <c r="J59" s="495"/>
      <c r="K59" s="495"/>
      <c r="L59" s="495"/>
      <c r="M59" s="496"/>
      <c r="N59" s="291"/>
      <c r="O59" s="124"/>
      <c r="P59" s="125"/>
      <c r="Q59" s="126"/>
      <c r="R59" s="269">
        <f>IF(ISERROR(N59/O59*P59*Q59),"",(N59/O59*P59*Q59))</f>
      </c>
      <c r="S59" s="107"/>
      <c r="T59" s="123"/>
      <c r="U59" s="520" t="s">
        <v>160</v>
      </c>
      <c r="AG59" s="120"/>
      <c r="AH59" s="15" t="s">
        <v>56</v>
      </c>
      <c r="AI59" s="15"/>
      <c r="AJ59" s="119"/>
    </row>
    <row r="60" spans="1:36" ht="14.25">
      <c r="A60" s="84" t="s">
        <v>94</v>
      </c>
      <c r="B60" s="494"/>
      <c r="C60" s="495"/>
      <c r="D60" s="495"/>
      <c r="E60" s="495"/>
      <c r="F60" s="495"/>
      <c r="G60" s="495"/>
      <c r="H60" s="495"/>
      <c r="I60" s="495"/>
      <c r="J60" s="495"/>
      <c r="K60" s="495"/>
      <c r="L60" s="495"/>
      <c r="M60" s="496"/>
      <c r="N60" s="291"/>
      <c r="O60" s="124"/>
      <c r="P60" s="125"/>
      <c r="Q60" s="126"/>
      <c r="R60" s="269">
        <f aca="true" t="shared" si="4" ref="R60:R66">IF(ISERROR(N60/O60*P60*Q60),"",(N60/O60*P60*Q60))</f>
      </c>
      <c r="S60" s="107"/>
      <c r="T60" s="104"/>
      <c r="U60" s="485"/>
      <c r="AG60" s="120"/>
      <c r="AH60" s="15" t="s">
        <v>143</v>
      </c>
      <c r="AI60" s="15"/>
      <c r="AJ60" s="119"/>
    </row>
    <row r="61" spans="1:36" ht="14.25">
      <c r="A61" s="84" t="s">
        <v>95</v>
      </c>
      <c r="B61" s="494"/>
      <c r="C61" s="495"/>
      <c r="D61" s="495"/>
      <c r="E61" s="495"/>
      <c r="F61" s="495"/>
      <c r="G61" s="495"/>
      <c r="H61" s="495"/>
      <c r="I61" s="495"/>
      <c r="J61" s="495"/>
      <c r="K61" s="495"/>
      <c r="L61" s="495"/>
      <c r="M61" s="496"/>
      <c r="N61" s="291"/>
      <c r="O61" s="124"/>
      <c r="P61" s="125"/>
      <c r="Q61" s="126"/>
      <c r="R61" s="269">
        <f t="shared" si="4"/>
      </c>
      <c r="S61" s="107"/>
      <c r="T61" s="104"/>
      <c r="U61" s="485"/>
      <c r="AG61" s="120"/>
      <c r="AH61" s="15" t="s">
        <v>144</v>
      </c>
      <c r="AI61" s="15"/>
      <c r="AJ61" s="119"/>
    </row>
    <row r="62" spans="1:36" ht="14.25">
      <c r="A62" s="84" t="s">
        <v>96</v>
      </c>
      <c r="B62" s="494"/>
      <c r="C62" s="495"/>
      <c r="D62" s="495"/>
      <c r="E62" s="495"/>
      <c r="F62" s="495"/>
      <c r="G62" s="495"/>
      <c r="H62" s="495"/>
      <c r="I62" s="495"/>
      <c r="J62" s="495"/>
      <c r="K62" s="495"/>
      <c r="L62" s="495"/>
      <c r="M62" s="496"/>
      <c r="N62" s="292"/>
      <c r="O62" s="124"/>
      <c r="P62" s="125"/>
      <c r="Q62" s="126"/>
      <c r="R62" s="269">
        <f t="shared" si="4"/>
      </c>
      <c r="S62" s="107"/>
      <c r="T62" s="104"/>
      <c r="U62" s="485"/>
      <c r="AG62" s="120"/>
      <c r="AH62" s="15" t="s">
        <v>145</v>
      </c>
      <c r="AI62" s="15"/>
      <c r="AJ62" s="119"/>
    </row>
    <row r="63" spans="1:36" ht="14.25">
      <c r="A63" s="84" t="s">
        <v>97</v>
      </c>
      <c r="B63" s="494"/>
      <c r="C63" s="495"/>
      <c r="D63" s="495"/>
      <c r="E63" s="495"/>
      <c r="F63" s="495"/>
      <c r="G63" s="495"/>
      <c r="H63" s="495"/>
      <c r="I63" s="495"/>
      <c r="J63" s="495"/>
      <c r="K63" s="495"/>
      <c r="L63" s="495"/>
      <c r="M63" s="496"/>
      <c r="N63" s="292"/>
      <c r="O63" s="124"/>
      <c r="P63" s="125"/>
      <c r="Q63" s="126"/>
      <c r="R63" s="269">
        <f t="shared" si="4"/>
      </c>
      <c r="S63" s="107"/>
      <c r="T63" s="104"/>
      <c r="U63" s="521"/>
      <c r="AG63" s="120"/>
      <c r="AH63" s="15" t="s">
        <v>134</v>
      </c>
      <c r="AI63" s="15"/>
      <c r="AJ63" s="119"/>
    </row>
    <row r="64" spans="1:36" ht="14.25" customHeight="1">
      <c r="A64" s="84" t="s">
        <v>98</v>
      </c>
      <c r="B64" s="494"/>
      <c r="C64" s="495"/>
      <c r="D64" s="495"/>
      <c r="E64" s="495"/>
      <c r="F64" s="495"/>
      <c r="G64" s="495"/>
      <c r="H64" s="495"/>
      <c r="I64" s="495"/>
      <c r="J64" s="495"/>
      <c r="K64" s="495"/>
      <c r="L64" s="495"/>
      <c r="M64" s="496"/>
      <c r="N64" s="292"/>
      <c r="O64" s="124"/>
      <c r="P64" s="125"/>
      <c r="Q64" s="126"/>
      <c r="R64" s="269">
        <f t="shared" si="4"/>
      </c>
      <c r="S64" s="107"/>
      <c r="T64" s="104"/>
      <c r="U64" s="410" t="s">
        <v>166</v>
      </c>
      <c r="AG64" s="120"/>
      <c r="AH64" s="15" t="s">
        <v>135</v>
      </c>
      <c r="AI64" s="244"/>
      <c r="AJ64" s="119"/>
    </row>
    <row r="65" spans="1:36" ht="14.25">
      <c r="A65" s="84" t="s">
        <v>99</v>
      </c>
      <c r="B65" s="486"/>
      <c r="C65" s="487"/>
      <c r="D65" s="487"/>
      <c r="E65" s="487"/>
      <c r="F65" s="487"/>
      <c r="G65" s="487"/>
      <c r="H65" s="487"/>
      <c r="I65" s="487"/>
      <c r="J65" s="487"/>
      <c r="K65" s="487"/>
      <c r="L65" s="487"/>
      <c r="M65" s="488"/>
      <c r="N65" s="292"/>
      <c r="O65" s="124"/>
      <c r="P65" s="125"/>
      <c r="Q65" s="126"/>
      <c r="R65" s="269">
        <f t="shared" si="4"/>
      </c>
      <c r="S65" s="107"/>
      <c r="T65" s="104"/>
      <c r="U65" s="410"/>
      <c r="AG65" s="120"/>
      <c r="AH65" s="15" t="s">
        <v>136</v>
      </c>
      <c r="AI65" s="15"/>
      <c r="AJ65" s="119"/>
    </row>
    <row r="66" spans="1:36" ht="15" thickBot="1">
      <c r="A66" s="84" t="s">
        <v>100</v>
      </c>
      <c r="B66" s="489"/>
      <c r="C66" s="490"/>
      <c r="D66" s="490"/>
      <c r="E66" s="490"/>
      <c r="F66" s="490"/>
      <c r="G66" s="490"/>
      <c r="H66" s="490"/>
      <c r="I66" s="490"/>
      <c r="J66" s="490"/>
      <c r="K66" s="490"/>
      <c r="L66" s="490"/>
      <c r="M66" s="491"/>
      <c r="N66" s="293"/>
      <c r="O66" s="127"/>
      <c r="P66" s="128"/>
      <c r="Q66" s="129"/>
      <c r="R66" s="270">
        <f t="shared" si="4"/>
      </c>
      <c r="S66" s="108"/>
      <c r="T66" s="104"/>
      <c r="U66" s="410"/>
      <c r="AG66" s="120"/>
      <c r="AH66" s="15" t="s">
        <v>137</v>
      </c>
      <c r="AI66" s="15"/>
      <c r="AJ66" s="119"/>
    </row>
    <row r="67" spans="1:36" ht="15" customHeight="1" thickBot="1">
      <c r="A67" s="145" t="s">
        <v>0</v>
      </c>
      <c r="B67" s="172"/>
      <c r="C67" s="172"/>
      <c r="D67" s="172"/>
      <c r="E67" s="175"/>
      <c r="F67" s="175"/>
      <c r="G67" s="175"/>
      <c r="H67" s="175"/>
      <c r="I67" s="175"/>
      <c r="J67" s="175"/>
      <c r="K67" s="175"/>
      <c r="L67" s="175"/>
      <c r="M67" s="175"/>
      <c r="N67" s="174"/>
      <c r="O67" s="175"/>
      <c r="P67" s="176"/>
      <c r="Q67" s="177"/>
      <c r="R67" s="144">
        <f>SUM(R59:R66)</f>
        <v>0</v>
      </c>
      <c r="S67" s="178"/>
      <c r="T67" s="104"/>
      <c r="U67" s="410"/>
      <c r="AG67" s="120"/>
      <c r="AH67" s="15" t="s">
        <v>138</v>
      </c>
      <c r="AI67" s="15"/>
      <c r="AJ67" s="119"/>
    </row>
    <row r="68" spans="1:36" ht="12.75" customHeight="1" thickBot="1" thickTop="1">
      <c r="A68" s="52"/>
      <c r="B68" s="53"/>
      <c r="C68" s="22"/>
      <c r="D68" s="22"/>
      <c r="E68" s="22"/>
      <c r="F68" s="22"/>
      <c r="G68" s="22"/>
      <c r="H68" s="22"/>
      <c r="I68" s="22"/>
      <c r="J68" s="22"/>
      <c r="K68" s="22"/>
      <c r="L68" s="22"/>
      <c r="M68" s="23"/>
      <c r="N68" s="23"/>
      <c r="O68" s="24"/>
      <c r="P68" s="23"/>
      <c r="Q68" s="23"/>
      <c r="R68" s="25"/>
      <c r="S68" s="54"/>
      <c r="T68" s="14"/>
      <c r="U68" s="410"/>
      <c r="AG68" s="120"/>
      <c r="AH68" s="15" t="s">
        <v>139</v>
      </c>
      <c r="AI68" s="15"/>
      <c r="AJ68" s="119"/>
    </row>
    <row r="69" spans="1:36" ht="15" customHeight="1" thickTop="1">
      <c r="A69" s="179" t="s">
        <v>154</v>
      </c>
      <c r="B69" s="180"/>
      <c r="C69" s="181"/>
      <c r="D69" s="181"/>
      <c r="E69" s="181"/>
      <c r="F69" s="181"/>
      <c r="G69" s="181"/>
      <c r="H69" s="181"/>
      <c r="I69" s="181"/>
      <c r="J69" s="181"/>
      <c r="K69" s="181"/>
      <c r="L69" s="181"/>
      <c r="M69" s="181"/>
      <c r="N69" s="182"/>
      <c r="O69" s="182"/>
      <c r="P69" s="182"/>
      <c r="Q69" s="182"/>
      <c r="R69" s="182"/>
      <c r="S69" s="183"/>
      <c r="T69" s="104"/>
      <c r="U69" s="208"/>
      <c r="AG69" s="120"/>
      <c r="AH69" s="15" t="s">
        <v>140</v>
      </c>
      <c r="AI69" s="15"/>
      <c r="AJ69" s="119"/>
    </row>
    <row r="70" spans="1:36" ht="40.5" customHeight="1">
      <c r="A70" s="184" t="s">
        <v>68</v>
      </c>
      <c r="B70" s="480" t="s">
        <v>42</v>
      </c>
      <c r="C70" s="481"/>
      <c r="D70" s="481"/>
      <c r="E70" s="481"/>
      <c r="F70" s="481"/>
      <c r="G70" s="481"/>
      <c r="H70" s="481"/>
      <c r="I70" s="481"/>
      <c r="J70" s="481"/>
      <c r="K70" s="481"/>
      <c r="L70" s="481"/>
      <c r="M70" s="482"/>
      <c r="N70" s="514" t="s">
        <v>57</v>
      </c>
      <c r="O70" s="515"/>
      <c r="P70" s="516" t="s">
        <v>70</v>
      </c>
      <c r="Q70" s="517"/>
      <c r="R70" s="136" t="s">
        <v>71</v>
      </c>
      <c r="S70" s="171" t="s">
        <v>17</v>
      </c>
      <c r="T70" s="104"/>
      <c r="U70" s="208"/>
      <c r="AG70" s="120"/>
      <c r="AH70" s="15" t="s">
        <v>141</v>
      </c>
      <c r="AI70" s="15"/>
      <c r="AJ70" s="119"/>
    </row>
    <row r="71" spans="1:36" ht="14.25" customHeight="1">
      <c r="A71" s="84" t="s">
        <v>101</v>
      </c>
      <c r="B71" s="486"/>
      <c r="C71" s="487"/>
      <c r="D71" s="487"/>
      <c r="E71" s="487"/>
      <c r="F71" s="487"/>
      <c r="G71" s="487"/>
      <c r="H71" s="487"/>
      <c r="I71" s="487"/>
      <c r="J71" s="487"/>
      <c r="K71" s="487"/>
      <c r="L71" s="487"/>
      <c r="M71" s="488"/>
      <c r="N71" s="505"/>
      <c r="O71" s="506"/>
      <c r="P71" s="507"/>
      <c r="Q71" s="508"/>
      <c r="R71" s="268">
        <f>IF(ISERROR(N71*P71)," ",(N71*P71))</f>
        <v>0</v>
      </c>
      <c r="S71" s="107"/>
      <c r="T71" s="104"/>
      <c r="U71" s="513" t="s">
        <v>161</v>
      </c>
      <c r="AG71" s="120"/>
      <c r="AH71" s="15" t="s">
        <v>155</v>
      </c>
      <c r="AI71" s="15"/>
      <c r="AJ71" s="119"/>
    </row>
    <row r="72" spans="1:36" ht="15" thickBot="1">
      <c r="A72" s="84" t="s">
        <v>102</v>
      </c>
      <c r="B72" s="502"/>
      <c r="C72" s="503"/>
      <c r="D72" s="503"/>
      <c r="E72" s="503"/>
      <c r="F72" s="503"/>
      <c r="G72" s="503"/>
      <c r="H72" s="503"/>
      <c r="I72" s="503"/>
      <c r="J72" s="503"/>
      <c r="K72" s="503"/>
      <c r="L72" s="503"/>
      <c r="M72" s="504"/>
      <c r="N72" s="505"/>
      <c r="O72" s="506"/>
      <c r="P72" s="507"/>
      <c r="Q72" s="508"/>
      <c r="R72" s="268">
        <f aca="true" t="shared" si="5" ref="R72:R78">IF(ISERROR(N72*P72)," ",(N72*P72))</f>
        <v>0</v>
      </c>
      <c r="S72" s="107"/>
      <c r="T72" s="104"/>
      <c r="U72" s="513"/>
      <c r="AG72" s="121"/>
      <c r="AH72" s="122"/>
      <c r="AI72" s="122"/>
      <c r="AJ72" s="248"/>
    </row>
    <row r="73" spans="1:21" ht="14.25">
      <c r="A73" s="84" t="s">
        <v>103</v>
      </c>
      <c r="B73" s="502"/>
      <c r="C73" s="503"/>
      <c r="D73" s="503"/>
      <c r="E73" s="503"/>
      <c r="F73" s="503"/>
      <c r="G73" s="503"/>
      <c r="H73" s="503"/>
      <c r="I73" s="503"/>
      <c r="J73" s="503"/>
      <c r="K73" s="503"/>
      <c r="L73" s="503"/>
      <c r="M73" s="504"/>
      <c r="N73" s="505"/>
      <c r="O73" s="506"/>
      <c r="P73" s="507"/>
      <c r="Q73" s="508"/>
      <c r="R73" s="268">
        <f t="shared" si="5"/>
        <v>0</v>
      </c>
      <c r="S73" s="107"/>
      <c r="T73" s="104"/>
      <c r="U73" s="294"/>
    </row>
    <row r="74" spans="1:21" ht="14.25">
      <c r="A74" s="84" t="s">
        <v>104</v>
      </c>
      <c r="B74" s="502"/>
      <c r="C74" s="503"/>
      <c r="D74" s="503"/>
      <c r="E74" s="503"/>
      <c r="F74" s="503"/>
      <c r="G74" s="503"/>
      <c r="H74" s="503"/>
      <c r="I74" s="503"/>
      <c r="J74" s="503"/>
      <c r="K74" s="503"/>
      <c r="L74" s="503"/>
      <c r="M74" s="504"/>
      <c r="N74" s="505"/>
      <c r="O74" s="506"/>
      <c r="P74" s="507"/>
      <c r="Q74" s="508"/>
      <c r="R74" s="268">
        <f t="shared" si="5"/>
        <v>0</v>
      </c>
      <c r="S74" s="107"/>
      <c r="T74" s="104"/>
      <c r="U74" s="294"/>
    </row>
    <row r="75" spans="1:21" ht="14.25" customHeight="1">
      <c r="A75" s="84" t="s">
        <v>105</v>
      </c>
      <c r="B75" s="502"/>
      <c r="C75" s="503"/>
      <c r="D75" s="503"/>
      <c r="E75" s="503"/>
      <c r="F75" s="503"/>
      <c r="G75" s="503"/>
      <c r="H75" s="503"/>
      <c r="I75" s="503"/>
      <c r="J75" s="503"/>
      <c r="K75" s="503"/>
      <c r="L75" s="503"/>
      <c r="M75" s="504"/>
      <c r="N75" s="505"/>
      <c r="O75" s="506"/>
      <c r="P75" s="507"/>
      <c r="Q75" s="508"/>
      <c r="R75" s="268">
        <f t="shared" si="5"/>
        <v>0</v>
      </c>
      <c r="S75" s="107"/>
      <c r="T75" s="104"/>
      <c r="U75" s="294"/>
    </row>
    <row r="76" spans="1:21" ht="14.25">
      <c r="A76" s="84" t="s">
        <v>106</v>
      </c>
      <c r="B76" s="502"/>
      <c r="C76" s="503"/>
      <c r="D76" s="503"/>
      <c r="E76" s="503"/>
      <c r="F76" s="503"/>
      <c r="G76" s="503"/>
      <c r="H76" s="503"/>
      <c r="I76" s="503"/>
      <c r="J76" s="503"/>
      <c r="K76" s="503"/>
      <c r="L76" s="503"/>
      <c r="M76" s="504"/>
      <c r="N76" s="505"/>
      <c r="O76" s="506"/>
      <c r="P76" s="507"/>
      <c r="Q76" s="508"/>
      <c r="R76" s="268">
        <f t="shared" si="5"/>
        <v>0</v>
      </c>
      <c r="S76" s="107"/>
      <c r="T76" s="104"/>
      <c r="U76" s="294"/>
    </row>
    <row r="77" spans="1:21" ht="14.25" customHeight="1">
      <c r="A77" s="84" t="s">
        <v>107</v>
      </c>
      <c r="B77" s="502"/>
      <c r="C77" s="503"/>
      <c r="D77" s="503"/>
      <c r="E77" s="503"/>
      <c r="F77" s="503"/>
      <c r="G77" s="503"/>
      <c r="H77" s="503"/>
      <c r="I77" s="503"/>
      <c r="J77" s="503"/>
      <c r="K77" s="503"/>
      <c r="L77" s="503"/>
      <c r="M77" s="504"/>
      <c r="N77" s="505"/>
      <c r="O77" s="506"/>
      <c r="P77" s="507"/>
      <c r="Q77" s="508"/>
      <c r="R77" s="268">
        <f t="shared" si="5"/>
        <v>0</v>
      </c>
      <c r="S77" s="107"/>
      <c r="T77" s="104"/>
      <c r="U77" s="294"/>
    </row>
    <row r="78" spans="1:21" ht="15" thickBot="1">
      <c r="A78" s="84" t="s">
        <v>108</v>
      </c>
      <c r="B78" s="502"/>
      <c r="C78" s="503"/>
      <c r="D78" s="503"/>
      <c r="E78" s="503"/>
      <c r="F78" s="503"/>
      <c r="G78" s="503"/>
      <c r="H78" s="503"/>
      <c r="I78" s="503"/>
      <c r="J78" s="503"/>
      <c r="K78" s="503"/>
      <c r="L78" s="503"/>
      <c r="M78" s="504"/>
      <c r="N78" s="509"/>
      <c r="O78" s="510"/>
      <c r="P78" s="511"/>
      <c r="Q78" s="512"/>
      <c r="R78" s="268">
        <f t="shared" si="5"/>
        <v>0</v>
      </c>
      <c r="S78" s="108"/>
      <c r="T78" s="104"/>
      <c r="U78" s="212"/>
    </row>
    <row r="79" spans="1:21" ht="15.75" customHeight="1" thickBot="1">
      <c r="A79" s="145" t="s">
        <v>0</v>
      </c>
      <c r="B79" s="147"/>
      <c r="C79" s="147"/>
      <c r="D79" s="147"/>
      <c r="E79" s="147"/>
      <c r="F79" s="147"/>
      <c r="G79" s="147"/>
      <c r="H79" s="147"/>
      <c r="I79" s="147"/>
      <c r="J79" s="147"/>
      <c r="K79" s="147"/>
      <c r="L79" s="147"/>
      <c r="M79" s="173"/>
      <c r="N79" s="173"/>
      <c r="O79" s="174"/>
      <c r="P79" s="175"/>
      <c r="Q79" s="185"/>
      <c r="R79" s="144">
        <f>SUM(R71:R78)</f>
        <v>0</v>
      </c>
      <c r="S79" s="186"/>
      <c r="T79" s="104"/>
      <c r="U79" s="497"/>
    </row>
    <row r="80" spans="1:21" ht="12" customHeight="1" thickTop="1">
      <c r="A80" s="22"/>
      <c r="B80" s="22"/>
      <c r="C80" s="22"/>
      <c r="D80" s="22"/>
      <c r="E80" s="22"/>
      <c r="F80" s="22"/>
      <c r="G80" s="22"/>
      <c r="H80" s="22"/>
      <c r="I80" s="22"/>
      <c r="J80" s="22"/>
      <c r="K80" s="22"/>
      <c r="L80" s="22"/>
      <c r="M80" s="23"/>
      <c r="N80" s="23"/>
      <c r="O80" s="24"/>
      <c r="P80" s="23"/>
      <c r="Q80" s="23"/>
      <c r="R80" s="25"/>
      <c r="S80" s="26"/>
      <c r="T80" s="14"/>
      <c r="U80" s="410"/>
    </row>
    <row r="81" spans="2:21" ht="21.75" customHeight="1" thickBot="1">
      <c r="B81" s="7"/>
      <c r="C81" s="17"/>
      <c r="D81" s="17"/>
      <c r="E81" s="17"/>
      <c r="F81" s="17"/>
      <c r="G81" s="17"/>
      <c r="H81" s="17"/>
      <c r="I81" s="17"/>
      <c r="J81" s="17"/>
      <c r="K81" s="17"/>
      <c r="L81" s="17"/>
      <c r="Q81" s="5"/>
      <c r="R81" s="8"/>
      <c r="S81" s="5"/>
      <c r="T81" s="14"/>
      <c r="U81" s="497" t="s">
        <v>164</v>
      </c>
    </row>
    <row r="82" spans="1:21" ht="21" customHeight="1" thickTop="1">
      <c r="A82" s="492" t="s">
        <v>148</v>
      </c>
      <c r="B82" s="492"/>
      <c r="C82" s="492"/>
      <c r="D82" s="492"/>
      <c r="E82" s="492"/>
      <c r="F82" s="492"/>
      <c r="G82" s="492"/>
      <c r="H82" s="492"/>
      <c r="I82" s="492"/>
      <c r="J82" s="492"/>
      <c r="K82" s="492"/>
      <c r="L82" s="492"/>
      <c r="M82" s="492"/>
      <c r="N82" s="492"/>
      <c r="O82" s="492"/>
      <c r="P82" s="492"/>
      <c r="Q82" s="492"/>
      <c r="R82" s="492"/>
      <c r="S82" s="498"/>
      <c r="T82" s="106"/>
      <c r="U82" s="497"/>
    </row>
    <row r="83" spans="1:21" ht="49.5" customHeight="1">
      <c r="A83" s="184" t="s">
        <v>68</v>
      </c>
      <c r="B83" s="254" t="s">
        <v>23</v>
      </c>
      <c r="C83" s="255"/>
      <c r="D83" s="255"/>
      <c r="E83" s="219"/>
      <c r="F83" s="219"/>
      <c r="G83" s="219"/>
      <c r="H83" s="219"/>
      <c r="I83" s="219"/>
      <c r="J83" s="219"/>
      <c r="K83" s="219"/>
      <c r="L83" s="219"/>
      <c r="M83" s="219"/>
      <c r="N83" s="219"/>
      <c r="O83" s="219"/>
      <c r="P83" s="483" t="s">
        <v>24</v>
      </c>
      <c r="Q83" s="475"/>
      <c r="R83" s="187" t="s">
        <v>66</v>
      </c>
      <c r="S83" s="188" t="s">
        <v>17</v>
      </c>
      <c r="T83" s="104"/>
      <c r="U83" s="499" t="s">
        <v>167</v>
      </c>
    </row>
    <row r="84" spans="1:21" ht="14.25">
      <c r="A84" s="84" t="s">
        <v>110</v>
      </c>
      <c r="B84" s="494"/>
      <c r="C84" s="495"/>
      <c r="D84" s="495"/>
      <c r="E84" s="495"/>
      <c r="F84" s="495"/>
      <c r="G84" s="495"/>
      <c r="H84" s="495"/>
      <c r="I84" s="495"/>
      <c r="J84" s="495"/>
      <c r="K84" s="495"/>
      <c r="L84" s="495"/>
      <c r="M84" s="495"/>
      <c r="N84" s="495"/>
      <c r="O84" s="496"/>
      <c r="P84" s="501"/>
      <c r="Q84" s="479"/>
      <c r="R84" s="264"/>
      <c r="S84" s="107"/>
      <c r="T84" s="104"/>
      <c r="U84" s="500"/>
    </row>
    <row r="85" spans="1:21" ht="14.25">
      <c r="A85" s="84" t="s">
        <v>109</v>
      </c>
      <c r="B85" s="494"/>
      <c r="C85" s="495"/>
      <c r="D85" s="495"/>
      <c r="E85" s="495"/>
      <c r="F85" s="495"/>
      <c r="G85" s="495"/>
      <c r="H85" s="495"/>
      <c r="I85" s="495"/>
      <c r="J85" s="495"/>
      <c r="K85" s="495"/>
      <c r="L85" s="495"/>
      <c r="M85" s="495"/>
      <c r="N85" s="495"/>
      <c r="O85" s="496"/>
      <c r="P85" s="478"/>
      <c r="Q85" s="479"/>
      <c r="R85" s="265"/>
      <c r="S85" s="107"/>
      <c r="T85" s="104"/>
      <c r="U85" s="500"/>
    </row>
    <row r="86" spans="1:21" ht="14.25">
      <c r="A86" s="84" t="s">
        <v>111</v>
      </c>
      <c r="B86" s="494"/>
      <c r="C86" s="495"/>
      <c r="D86" s="495"/>
      <c r="E86" s="495"/>
      <c r="F86" s="495"/>
      <c r="G86" s="495"/>
      <c r="H86" s="495"/>
      <c r="I86" s="495"/>
      <c r="J86" s="495"/>
      <c r="K86" s="495"/>
      <c r="L86" s="495"/>
      <c r="M86" s="495"/>
      <c r="N86" s="495"/>
      <c r="O86" s="496"/>
      <c r="P86" s="478"/>
      <c r="Q86" s="479"/>
      <c r="R86" s="265"/>
      <c r="S86" s="107"/>
      <c r="T86" s="104"/>
      <c r="U86" s="500"/>
    </row>
    <row r="87" spans="1:21" ht="14.25">
      <c r="A87" s="84" t="s">
        <v>112</v>
      </c>
      <c r="B87" s="494"/>
      <c r="C87" s="495"/>
      <c r="D87" s="495"/>
      <c r="E87" s="495"/>
      <c r="F87" s="495"/>
      <c r="G87" s="495"/>
      <c r="H87" s="495"/>
      <c r="I87" s="495"/>
      <c r="J87" s="495"/>
      <c r="K87" s="495"/>
      <c r="L87" s="495"/>
      <c r="M87" s="495"/>
      <c r="N87" s="495"/>
      <c r="O87" s="496"/>
      <c r="P87" s="478"/>
      <c r="Q87" s="479"/>
      <c r="R87" s="265"/>
      <c r="S87" s="107"/>
      <c r="T87" s="104"/>
      <c r="U87" s="500"/>
    </row>
    <row r="88" spans="1:21" ht="14.25">
      <c r="A88" s="84" t="s">
        <v>113</v>
      </c>
      <c r="B88" s="494"/>
      <c r="C88" s="495"/>
      <c r="D88" s="495"/>
      <c r="E88" s="495"/>
      <c r="F88" s="495"/>
      <c r="G88" s="495"/>
      <c r="H88" s="495"/>
      <c r="I88" s="495"/>
      <c r="J88" s="495"/>
      <c r="K88" s="495"/>
      <c r="L88" s="495"/>
      <c r="M88" s="495"/>
      <c r="N88" s="495"/>
      <c r="O88" s="496"/>
      <c r="P88" s="478"/>
      <c r="Q88" s="479"/>
      <c r="R88" s="265"/>
      <c r="S88" s="107"/>
      <c r="T88" s="104"/>
      <c r="U88" s="500"/>
    </row>
    <row r="89" spans="1:21" ht="14.25">
      <c r="A89" s="84" t="s">
        <v>114</v>
      </c>
      <c r="B89" s="494"/>
      <c r="C89" s="495"/>
      <c r="D89" s="495"/>
      <c r="E89" s="495"/>
      <c r="F89" s="495"/>
      <c r="G89" s="495"/>
      <c r="H89" s="495"/>
      <c r="I89" s="495"/>
      <c r="J89" s="495"/>
      <c r="K89" s="495"/>
      <c r="L89" s="495"/>
      <c r="M89" s="495"/>
      <c r="N89" s="495"/>
      <c r="O89" s="496"/>
      <c r="P89" s="478"/>
      <c r="Q89" s="479"/>
      <c r="R89" s="265"/>
      <c r="S89" s="107"/>
      <c r="T89" s="104"/>
      <c r="U89" s="500"/>
    </row>
    <row r="90" spans="1:21" ht="14.25">
      <c r="A90" s="231" t="s">
        <v>115</v>
      </c>
      <c r="B90" s="486"/>
      <c r="C90" s="487"/>
      <c r="D90" s="487"/>
      <c r="E90" s="487"/>
      <c r="F90" s="487"/>
      <c r="G90" s="487"/>
      <c r="H90" s="487"/>
      <c r="I90" s="487"/>
      <c r="J90" s="487"/>
      <c r="K90" s="487"/>
      <c r="L90" s="487"/>
      <c r="M90" s="487"/>
      <c r="N90" s="487"/>
      <c r="O90" s="488"/>
      <c r="P90" s="478"/>
      <c r="Q90" s="479"/>
      <c r="R90" s="265"/>
      <c r="S90" s="107"/>
      <c r="T90" s="104"/>
      <c r="U90" s="500"/>
    </row>
    <row r="91" spans="1:21" ht="15" thickBot="1">
      <c r="A91" s="232" t="s">
        <v>123</v>
      </c>
      <c r="B91" s="489"/>
      <c r="C91" s="490"/>
      <c r="D91" s="490"/>
      <c r="E91" s="490"/>
      <c r="F91" s="490"/>
      <c r="G91" s="490"/>
      <c r="H91" s="490"/>
      <c r="I91" s="490"/>
      <c r="J91" s="490"/>
      <c r="K91" s="490"/>
      <c r="L91" s="490"/>
      <c r="M91" s="490"/>
      <c r="N91" s="490"/>
      <c r="O91" s="491"/>
      <c r="P91" s="454"/>
      <c r="Q91" s="455"/>
      <c r="R91" s="266"/>
      <c r="S91" s="108"/>
      <c r="T91" s="104"/>
      <c r="U91" s="500"/>
    </row>
    <row r="92" spans="1:21" ht="15.75" thickBot="1">
      <c r="A92" s="189" t="s">
        <v>0</v>
      </c>
      <c r="B92" s="172"/>
      <c r="C92" s="172"/>
      <c r="D92" s="172"/>
      <c r="E92" s="172"/>
      <c r="F92" s="172"/>
      <c r="G92" s="172"/>
      <c r="H92" s="172"/>
      <c r="I92" s="172"/>
      <c r="J92" s="172"/>
      <c r="K92" s="172"/>
      <c r="L92" s="172"/>
      <c r="M92" s="175"/>
      <c r="N92" s="174"/>
      <c r="O92" s="256"/>
      <c r="P92" s="456"/>
      <c r="Q92" s="457"/>
      <c r="R92" s="267">
        <f>SUM(R84:R91)</f>
        <v>0</v>
      </c>
      <c r="S92" s="186"/>
      <c r="T92" s="104"/>
      <c r="U92" s="500"/>
    </row>
    <row r="93" spans="1:21" ht="15.75" thickTop="1">
      <c r="A93" s="22"/>
      <c r="B93" s="22"/>
      <c r="C93" s="22"/>
      <c r="D93" s="22"/>
      <c r="E93" s="22"/>
      <c r="F93" s="22"/>
      <c r="G93" s="22"/>
      <c r="H93" s="22"/>
      <c r="I93" s="22"/>
      <c r="J93" s="22"/>
      <c r="K93" s="22"/>
      <c r="L93" s="22"/>
      <c r="M93" s="36"/>
      <c r="N93" s="23"/>
      <c r="O93" s="24"/>
      <c r="P93" s="23"/>
      <c r="Q93" s="23"/>
      <c r="R93" s="25"/>
      <c r="S93" s="37"/>
      <c r="T93" s="14"/>
      <c r="U93" s="209"/>
    </row>
    <row r="94" spans="3:21" ht="13.5" thickBot="1">
      <c r="C94" s="8"/>
      <c r="D94" s="8"/>
      <c r="E94" s="8"/>
      <c r="F94" s="8"/>
      <c r="G94" s="8"/>
      <c r="H94" s="8"/>
      <c r="I94" s="8"/>
      <c r="J94" s="8"/>
      <c r="K94" s="8"/>
      <c r="L94" s="8"/>
      <c r="Q94" s="5"/>
      <c r="R94" s="8"/>
      <c r="S94" s="5"/>
      <c r="T94" s="14"/>
      <c r="U94" s="209"/>
    </row>
    <row r="95" spans="1:21" ht="16.5" customHeight="1" thickTop="1">
      <c r="A95" s="492" t="s">
        <v>150</v>
      </c>
      <c r="B95" s="460"/>
      <c r="C95" s="460"/>
      <c r="D95" s="460"/>
      <c r="E95" s="460"/>
      <c r="F95" s="460"/>
      <c r="G95" s="460"/>
      <c r="H95" s="460"/>
      <c r="I95" s="460"/>
      <c r="J95" s="460"/>
      <c r="K95" s="460"/>
      <c r="L95" s="460"/>
      <c r="M95" s="460"/>
      <c r="N95" s="460"/>
      <c r="O95" s="460"/>
      <c r="P95" s="460"/>
      <c r="Q95" s="460"/>
      <c r="R95" s="460"/>
      <c r="S95" s="493"/>
      <c r="T95" s="104"/>
      <c r="U95" s="209"/>
    </row>
    <row r="96" spans="1:21" ht="38.25" customHeight="1">
      <c r="A96" s="190" t="s">
        <v>68</v>
      </c>
      <c r="B96" s="480" t="s">
        <v>25</v>
      </c>
      <c r="C96" s="481"/>
      <c r="D96" s="481"/>
      <c r="E96" s="481"/>
      <c r="F96" s="481"/>
      <c r="G96" s="481"/>
      <c r="H96" s="481"/>
      <c r="I96" s="481"/>
      <c r="J96" s="481"/>
      <c r="K96" s="481"/>
      <c r="L96" s="481"/>
      <c r="M96" s="481"/>
      <c r="N96" s="481"/>
      <c r="O96" s="482"/>
      <c r="P96" s="483" t="s">
        <v>173</v>
      </c>
      <c r="Q96" s="475"/>
      <c r="R96" s="187" t="s">
        <v>66</v>
      </c>
      <c r="S96" s="188" t="s">
        <v>17</v>
      </c>
      <c r="T96" s="104"/>
      <c r="U96" s="484" t="s">
        <v>180</v>
      </c>
    </row>
    <row r="97" spans="1:21" ht="13.5" customHeight="1">
      <c r="A97" s="85" t="s">
        <v>116</v>
      </c>
      <c r="B97" s="441"/>
      <c r="C97" s="442"/>
      <c r="D97" s="442"/>
      <c r="E97" s="442"/>
      <c r="F97" s="442"/>
      <c r="G97" s="442"/>
      <c r="H97" s="442"/>
      <c r="I97" s="442"/>
      <c r="J97" s="442"/>
      <c r="K97" s="442"/>
      <c r="L97" s="442"/>
      <c r="M97" s="442"/>
      <c r="N97" s="442"/>
      <c r="O97" s="443"/>
      <c r="P97" s="478"/>
      <c r="Q97" s="479"/>
      <c r="R97" s="263"/>
      <c r="S97" s="109"/>
      <c r="T97" s="104"/>
      <c r="U97" s="485"/>
    </row>
    <row r="98" spans="1:21" ht="14.25">
      <c r="A98" s="86" t="s">
        <v>117</v>
      </c>
      <c r="B98" s="441"/>
      <c r="C98" s="442"/>
      <c r="D98" s="442"/>
      <c r="E98" s="442"/>
      <c r="F98" s="442"/>
      <c r="G98" s="442"/>
      <c r="H98" s="442"/>
      <c r="I98" s="442"/>
      <c r="J98" s="442"/>
      <c r="K98" s="442"/>
      <c r="L98" s="442"/>
      <c r="M98" s="442"/>
      <c r="N98" s="442"/>
      <c r="O98" s="443"/>
      <c r="P98" s="478"/>
      <c r="Q98" s="479"/>
      <c r="R98" s="263"/>
      <c r="S98" s="109"/>
      <c r="T98" s="104"/>
      <c r="U98" s="485"/>
    </row>
    <row r="99" spans="1:21" ht="14.25">
      <c r="A99" s="85" t="s">
        <v>118</v>
      </c>
      <c r="B99" s="441"/>
      <c r="C99" s="442"/>
      <c r="D99" s="442"/>
      <c r="E99" s="442"/>
      <c r="F99" s="442"/>
      <c r="G99" s="442"/>
      <c r="H99" s="442"/>
      <c r="I99" s="442"/>
      <c r="J99" s="442"/>
      <c r="K99" s="442"/>
      <c r="L99" s="442"/>
      <c r="M99" s="442"/>
      <c r="N99" s="442"/>
      <c r="O99" s="443"/>
      <c r="P99" s="478"/>
      <c r="Q99" s="479"/>
      <c r="R99" s="263"/>
      <c r="S99" s="109"/>
      <c r="T99" s="104"/>
      <c r="U99" s="485"/>
    </row>
    <row r="100" spans="1:21" ht="14.25">
      <c r="A100" s="86" t="s">
        <v>119</v>
      </c>
      <c r="B100" s="441"/>
      <c r="C100" s="442"/>
      <c r="D100" s="442"/>
      <c r="E100" s="442"/>
      <c r="F100" s="442"/>
      <c r="G100" s="442"/>
      <c r="H100" s="442"/>
      <c r="I100" s="442"/>
      <c r="J100" s="442"/>
      <c r="K100" s="442"/>
      <c r="L100" s="442"/>
      <c r="M100" s="442"/>
      <c r="N100" s="442"/>
      <c r="O100" s="443"/>
      <c r="P100" s="478"/>
      <c r="Q100" s="479"/>
      <c r="R100" s="263"/>
      <c r="S100" s="109"/>
      <c r="T100" s="104"/>
      <c r="U100" s="485"/>
    </row>
    <row r="101" spans="1:21" ht="14.25">
      <c r="A101" s="85" t="s">
        <v>120</v>
      </c>
      <c r="B101" s="441"/>
      <c r="C101" s="442"/>
      <c r="D101" s="442"/>
      <c r="E101" s="442"/>
      <c r="F101" s="442"/>
      <c r="G101" s="442"/>
      <c r="H101" s="442"/>
      <c r="I101" s="442"/>
      <c r="J101" s="442"/>
      <c r="K101" s="442"/>
      <c r="L101" s="442"/>
      <c r="M101" s="442"/>
      <c r="N101" s="442"/>
      <c r="O101" s="443"/>
      <c r="P101" s="478"/>
      <c r="Q101" s="479"/>
      <c r="R101" s="263"/>
      <c r="S101" s="109"/>
      <c r="T101" s="104"/>
      <c r="U101" s="485"/>
    </row>
    <row r="102" spans="1:21" ht="14.25">
      <c r="A102" s="86" t="s">
        <v>121</v>
      </c>
      <c r="B102" s="441"/>
      <c r="C102" s="442"/>
      <c r="D102" s="442"/>
      <c r="E102" s="442"/>
      <c r="F102" s="442"/>
      <c r="G102" s="442"/>
      <c r="H102" s="442"/>
      <c r="I102" s="442"/>
      <c r="J102" s="442"/>
      <c r="K102" s="442"/>
      <c r="L102" s="442"/>
      <c r="M102" s="442"/>
      <c r="N102" s="442"/>
      <c r="O102" s="443"/>
      <c r="P102" s="478"/>
      <c r="Q102" s="479"/>
      <c r="R102" s="263"/>
      <c r="S102" s="109"/>
      <c r="T102" s="104"/>
      <c r="U102" s="485"/>
    </row>
    <row r="103" spans="1:21" ht="14.25">
      <c r="A103" s="85" t="s">
        <v>122</v>
      </c>
      <c r="B103" s="441"/>
      <c r="C103" s="442"/>
      <c r="D103" s="442"/>
      <c r="E103" s="442"/>
      <c r="F103" s="442"/>
      <c r="G103" s="442"/>
      <c r="H103" s="442"/>
      <c r="I103" s="442"/>
      <c r="J103" s="442"/>
      <c r="K103" s="442"/>
      <c r="L103" s="442"/>
      <c r="M103" s="442"/>
      <c r="N103" s="442"/>
      <c r="O103" s="443"/>
      <c r="P103" s="478"/>
      <c r="Q103" s="479"/>
      <c r="R103" s="263"/>
      <c r="S103" s="109"/>
      <c r="T103" s="104"/>
      <c r="U103" s="485"/>
    </row>
    <row r="104" spans="1:21" ht="15" thickBot="1">
      <c r="A104" s="86" t="s">
        <v>124</v>
      </c>
      <c r="B104" s="451"/>
      <c r="C104" s="452"/>
      <c r="D104" s="452"/>
      <c r="E104" s="452"/>
      <c r="F104" s="452"/>
      <c r="G104" s="452"/>
      <c r="H104" s="452"/>
      <c r="I104" s="452"/>
      <c r="J104" s="452"/>
      <c r="K104" s="452"/>
      <c r="L104" s="452"/>
      <c r="M104" s="452"/>
      <c r="N104" s="452"/>
      <c r="O104" s="453"/>
      <c r="P104" s="454"/>
      <c r="Q104" s="455"/>
      <c r="R104" s="263"/>
      <c r="S104" s="110"/>
      <c r="T104" s="104"/>
      <c r="U104" s="485"/>
    </row>
    <row r="105" spans="1:21" ht="15.75" thickBot="1">
      <c r="A105" s="145" t="s">
        <v>0</v>
      </c>
      <c r="B105" s="172"/>
      <c r="C105" s="172"/>
      <c r="D105" s="172"/>
      <c r="E105" s="172"/>
      <c r="F105" s="172"/>
      <c r="G105" s="172"/>
      <c r="H105" s="172"/>
      <c r="I105" s="172"/>
      <c r="J105" s="172"/>
      <c r="K105" s="172"/>
      <c r="L105" s="172"/>
      <c r="M105" s="175"/>
      <c r="N105" s="174"/>
      <c r="O105" s="173"/>
      <c r="P105" s="456"/>
      <c r="Q105" s="457"/>
      <c r="R105" s="144">
        <f>SUM(R97:R104)</f>
        <v>0</v>
      </c>
      <c r="S105" s="191"/>
      <c r="T105" s="104"/>
      <c r="U105" s="208"/>
    </row>
    <row r="106" spans="1:21" ht="15.75" thickTop="1">
      <c r="A106" s="22"/>
      <c r="B106" s="22"/>
      <c r="C106" s="22"/>
      <c r="D106" s="22"/>
      <c r="E106" s="22"/>
      <c r="F106" s="22"/>
      <c r="G106" s="22"/>
      <c r="H106" s="22"/>
      <c r="I106" s="22"/>
      <c r="J106" s="22"/>
      <c r="K106" s="22"/>
      <c r="L106" s="22"/>
      <c r="M106" s="36"/>
      <c r="N106" s="23"/>
      <c r="O106" s="24"/>
      <c r="P106" s="23"/>
      <c r="Q106" s="23"/>
      <c r="R106" s="25"/>
      <c r="S106" s="26"/>
      <c r="T106" s="14"/>
      <c r="U106" s="208"/>
    </row>
    <row r="107" spans="1:21" ht="15.75" thickBot="1">
      <c r="A107" s="55"/>
      <c r="B107" s="55"/>
      <c r="C107" s="55"/>
      <c r="D107" s="55"/>
      <c r="E107" s="55"/>
      <c r="F107" s="55"/>
      <c r="G107" s="55"/>
      <c r="H107" s="55"/>
      <c r="I107" s="55"/>
      <c r="J107" s="55"/>
      <c r="K107" s="55"/>
      <c r="L107" s="55"/>
      <c r="M107" s="56"/>
      <c r="N107" s="57"/>
      <c r="O107" s="58"/>
      <c r="P107" s="57"/>
      <c r="Q107" s="57"/>
      <c r="R107" s="59"/>
      <c r="S107" s="60"/>
      <c r="T107" s="14"/>
      <c r="U107" s="208"/>
    </row>
    <row r="108" spans="1:21" ht="16.5" customHeight="1" thickTop="1">
      <c r="A108" s="417" t="s">
        <v>151</v>
      </c>
      <c r="B108" s="458"/>
      <c r="C108" s="459"/>
      <c r="D108" s="459"/>
      <c r="E108" s="459"/>
      <c r="F108" s="459"/>
      <c r="G108" s="459"/>
      <c r="H108" s="459"/>
      <c r="I108" s="459"/>
      <c r="J108" s="459"/>
      <c r="K108" s="459"/>
      <c r="L108" s="459"/>
      <c r="M108" s="459"/>
      <c r="N108" s="459"/>
      <c r="O108" s="459"/>
      <c r="P108" s="460"/>
      <c r="Q108" s="460"/>
      <c r="R108" s="459"/>
      <c r="S108" s="461"/>
      <c r="T108" s="104"/>
      <c r="U108" s="211"/>
    </row>
    <row r="109" spans="1:21" ht="12" customHeight="1">
      <c r="A109" s="462" t="s">
        <v>68</v>
      </c>
      <c r="B109" s="463" t="s">
        <v>27</v>
      </c>
      <c r="C109" s="464"/>
      <c r="D109" s="464"/>
      <c r="E109" s="464"/>
      <c r="F109" s="464"/>
      <c r="G109" s="464"/>
      <c r="H109" s="464"/>
      <c r="I109" s="464"/>
      <c r="J109" s="464"/>
      <c r="K109" s="464"/>
      <c r="L109" s="464"/>
      <c r="M109" s="465"/>
      <c r="N109" s="469" t="s">
        <v>28</v>
      </c>
      <c r="O109" s="470"/>
      <c r="P109" s="470"/>
      <c r="Q109" s="471"/>
      <c r="R109" s="475" t="s">
        <v>66</v>
      </c>
      <c r="S109" s="476" t="s">
        <v>17</v>
      </c>
      <c r="T109" s="104"/>
      <c r="U109" s="210"/>
    </row>
    <row r="110" spans="1:21" ht="27.75" customHeight="1">
      <c r="A110" s="462"/>
      <c r="B110" s="466"/>
      <c r="C110" s="467"/>
      <c r="D110" s="467"/>
      <c r="E110" s="467"/>
      <c r="F110" s="467"/>
      <c r="G110" s="467"/>
      <c r="H110" s="467"/>
      <c r="I110" s="467"/>
      <c r="J110" s="467"/>
      <c r="K110" s="467"/>
      <c r="L110" s="467"/>
      <c r="M110" s="468"/>
      <c r="N110" s="472"/>
      <c r="O110" s="473"/>
      <c r="P110" s="473"/>
      <c r="Q110" s="474"/>
      <c r="R110" s="475"/>
      <c r="S110" s="477"/>
      <c r="T110" s="104"/>
      <c r="U110" s="210"/>
    </row>
    <row r="111" spans="1:21" ht="14.25">
      <c r="A111" s="86" t="s">
        <v>125</v>
      </c>
      <c r="B111" s="441"/>
      <c r="C111" s="442"/>
      <c r="D111" s="442"/>
      <c r="E111" s="442"/>
      <c r="F111" s="442"/>
      <c r="G111" s="442"/>
      <c r="H111" s="442"/>
      <c r="I111" s="442"/>
      <c r="J111" s="442"/>
      <c r="K111" s="442"/>
      <c r="L111" s="442"/>
      <c r="M111" s="443"/>
      <c r="N111" s="438"/>
      <c r="O111" s="439"/>
      <c r="P111" s="439"/>
      <c r="Q111" s="440"/>
      <c r="R111" s="258"/>
      <c r="S111" s="111"/>
      <c r="T111" s="104"/>
      <c r="U111" s="450" t="s">
        <v>162</v>
      </c>
    </row>
    <row r="112" spans="1:21" ht="14.25">
      <c r="A112" s="86" t="s">
        <v>126</v>
      </c>
      <c r="B112" s="441"/>
      <c r="C112" s="442"/>
      <c r="D112" s="442"/>
      <c r="E112" s="442"/>
      <c r="F112" s="442"/>
      <c r="G112" s="442"/>
      <c r="H112" s="442"/>
      <c r="I112" s="442"/>
      <c r="J112" s="442"/>
      <c r="K112" s="442"/>
      <c r="L112" s="442"/>
      <c r="M112" s="443"/>
      <c r="N112" s="438"/>
      <c r="O112" s="439"/>
      <c r="P112" s="439"/>
      <c r="Q112" s="440"/>
      <c r="R112" s="259"/>
      <c r="S112" s="111"/>
      <c r="T112" s="104"/>
      <c r="U112" s="450"/>
    </row>
    <row r="113" spans="1:21" ht="14.25">
      <c r="A113" s="86" t="s">
        <v>127</v>
      </c>
      <c r="B113" s="441"/>
      <c r="C113" s="442"/>
      <c r="D113" s="442"/>
      <c r="E113" s="442"/>
      <c r="F113" s="442"/>
      <c r="G113" s="442"/>
      <c r="H113" s="442"/>
      <c r="I113" s="442"/>
      <c r="J113" s="442"/>
      <c r="K113" s="442"/>
      <c r="L113" s="442"/>
      <c r="M113" s="443"/>
      <c r="N113" s="438"/>
      <c r="O113" s="439"/>
      <c r="P113" s="439"/>
      <c r="Q113" s="440"/>
      <c r="R113" s="259"/>
      <c r="S113" s="111"/>
      <c r="T113" s="104"/>
      <c r="U113" s="450"/>
    </row>
    <row r="114" spans="1:21" ht="14.25">
      <c r="A114" s="86" t="s">
        <v>128</v>
      </c>
      <c r="B114" s="441"/>
      <c r="C114" s="442"/>
      <c r="D114" s="442"/>
      <c r="E114" s="442"/>
      <c r="F114" s="442"/>
      <c r="G114" s="442"/>
      <c r="H114" s="442"/>
      <c r="I114" s="442"/>
      <c r="J114" s="442"/>
      <c r="K114" s="442"/>
      <c r="L114" s="442"/>
      <c r="M114" s="443"/>
      <c r="N114" s="438"/>
      <c r="O114" s="439"/>
      <c r="P114" s="439"/>
      <c r="Q114" s="440"/>
      <c r="R114" s="259"/>
      <c r="S114" s="111"/>
      <c r="T114" s="104"/>
      <c r="U114" s="450"/>
    </row>
    <row r="115" spans="1:21" ht="14.25">
      <c r="A115" s="86" t="s">
        <v>129</v>
      </c>
      <c r="B115" s="441"/>
      <c r="C115" s="442"/>
      <c r="D115" s="442"/>
      <c r="E115" s="442"/>
      <c r="F115" s="442"/>
      <c r="G115" s="442"/>
      <c r="H115" s="442"/>
      <c r="I115" s="442"/>
      <c r="J115" s="442"/>
      <c r="K115" s="442"/>
      <c r="L115" s="442"/>
      <c r="M115" s="443"/>
      <c r="N115" s="438"/>
      <c r="O115" s="439"/>
      <c r="P115" s="439"/>
      <c r="Q115" s="440"/>
      <c r="R115" s="259"/>
      <c r="S115" s="111"/>
      <c r="T115" s="104"/>
      <c r="U115" s="450"/>
    </row>
    <row r="116" spans="1:21" ht="14.25">
      <c r="A116" s="86" t="s">
        <v>130</v>
      </c>
      <c r="B116" s="441"/>
      <c r="C116" s="442"/>
      <c r="D116" s="442"/>
      <c r="E116" s="442"/>
      <c r="F116" s="442"/>
      <c r="G116" s="442"/>
      <c r="H116" s="442"/>
      <c r="I116" s="442"/>
      <c r="J116" s="442"/>
      <c r="K116" s="442"/>
      <c r="L116" s="442"/>
      <c r="M116" s="443"/>
      <c r="N116" s="438"/>
      <c r="O116" s="439"/>
      <c r="P116" s="439"/>
      <c r="Q116" s="440"/>
      <c r="R116" s="259"/>
      <c r="S116" s="111"/>
      <c r="T116" s="104"/>
      <c r="U116" s="450"/>
    </row>
    <row r="117" spans="1:21" ht="14.25">
      <c r="A117" s="240" t="s">
        <v>131</v>
      </c>
      <c r="B117" s="444"/>
      <c r="C117" s="445"/>
      <c r="D117" s="445"/>
      <c r="E117" s="445"/>
      <c r="F117" s="445"/>
      <c r="G117" s="445"/>
      <c r="H117" s="445"/>
      <c r="I117" s="445"/>
      <c r="J117" s="445"/>
      <c r="K117" s="445"/>
      <c r="L117" s="445"/>
      <c r="M117" s="446"/>
      <c r="N117" s="447"/>
      <c r="O117" s="448"/>
      <c r="P117" s="448"/>
      <c r="Q117" s="449"/>
      <c r="R117" s="260"/>
      <c r="S117" s="241"/>
      <c r="T117" s="104"/>
      <c r="U117" s="450"/>
    </row>
    <row r="118" spans="1:21" ht="15" thickBot="1">
      <c r="A118" s="242" t="s">
        <v>132</v>
      </c>
      <c r="B118" s="422"/>
      <c r="C118" s="423"/>
      <c r="D118" s="423"/>
      <c r="E118" s="423"/>
      <c r="F118" s="423"/>
      <c r="G118" s="423"/>
      <c r="H118" s="423"/>
      <c r="I118" s="423"/>
      <c r="J118" s="423"/>
      <c r="K118" s="423"/>
      <c r="L118" s="423"/>
      <c r="M118" s="424"/>
      <c r="N118" s="425"/>
      <c r="O118" s="426"/>
      <c r="P118" s="426"/>
      <c r="Q118" s="427"/>
      <c r="R118" s="261"/>
      <c r="S118" s="243"/>
      <c r="T118" s="104"/>
      <c r="U118" s="210"/>
    </row>
    <row r="119" spans="1:21" ht="15.75" thickBot="1">
      <c r="A119" s="189" t="s">
        <v>0</v>
      </c>
      <c r="B119" s="172"/>
      <c r="C119" s="172"/>
      <c r="D119" s="172"/>
      <c r="E119" s="172"/>
      <c r="F119" s="172"/>
      <c r="G119" s="172"/>
      <c r="H119" s="172"/>
      <c r="I119" s="172"/>
      <c r="J119" s="172"/>
      <c r="K119" s="172"/>
      <c r="L119" s="172"/>
      <c r="M119" s="192"/>
      <c r="N119" s="193"/>
      <c r="O119" s="193"/>
      <c r="P119" s="193"/>
      <c r="Q119" s="220"/>
      <c r="R119" s="262">
        <f>SUM(R111:R118)</f>
        <v>0</v>
      </c>
      <c r="S119" s="186"/>
      <c r="T119" s="104"/>
      <c r="U119" s="210"/>
    </row>
    <row r="120" spans="1:21" ht="15.75" thickTop="1">
      <c r="A120" s="22"/>
      <c r="B120" s="22"/>
      <c r="C120" s="22"/>
      <c r="D120" s="22"/>
      <c r="E120" s="22"/>
      <c r="F120" s="22"/>
      <c r="G120" s="22"/>
      <c r="H120" s="22"/>
      <c r="I120" s="22"/>
      <c r="J120" s="22"/>
      <c r="K120" s="22"/>
      <c r="L120" s="22"/>
      <c r="M120" s="61"/>
      <c r="N120" s="62"/>
      <c r="O120" s="62"/>
      <c r="P120" s="62"/>
      <c r="Q120" s="63"/>
      <c r="R120" s="37"/>
      <c r="S120" s="37"/>
      <c r="T120" s="104"/>
      <c r="U120" s="210"/>
    </row>
    <row r="121" spans="1:21" ht="15.75" thickBot="1">
      <c r="A121" s="22"/>
      <c r="B121" s="22"/>
      <c r="C121" s="22"/>
      <c r="D121" s="22"/>
      <c r="E121" s="22"/>
      <c r="F121" s="22"/>
      <c r="G121" s="22"/>
      <c r="H121" s="22"/>
      <c r="I121" s="22"/>
      <c r="J121" s="22"/>
      <c r="K121" s="22"/>
      <c r="L121" s="22"/>
      <c r="M121" s="61"/>
      <c r="N121" s="62"/>
      <c r="O121" s="62"/>
      <c r="P121" s="62"/>
      <c r="Q121" s="63"/>
      <c r="R121" s="37"/>
      <c r="S121" s="37"/>
      <c r="T121" s="104"/>
      <c r="U121" s="210"/>
    </row>
    <row r="122" spans="1:21" ht="30" customHeight="1" thickBot="1" thickTop="1">
      <c r="A122" s="298" t="str">
        <f>CONCATENATE("Gesamtübersicht ProjektpartnerIn: ",IF(D52=0," ",D52))</f>
        <v>Gesamtübersicht ProjektpartnerIn:  </v>
      </c>
      <c r="B122" s="299"/>
      <c r="C122" s="299"/>
      <c r="D122" s="300"/>
      <c r="F122" s="301"/>
      <c r="G122" s="301"/>
      <c r="H122" s="301"/>
      <c r="I122" s="301"/>
      <c r="J122" s="301"/>
      <c r="K122" s="301"/>
      <c r="L122" s="301"/>
      <c r="N122" s="83"/>
      <c r="S122" s="5"/>
      <c r="T122" s="104"/>
      <c r="U122" s="208"/>
    </row>
    <row r="123" spans="1:21" ht="19.5" customHeight="1" thickBot="1" thickTop="1">
      <c r="A123" s="194" t="s">
        <v>79</v>
      </c>
      <c r="B123" s="195"/>
      <c r="C123" s="195"/>
      <c r="D123" s="196">
        <f>D125+D126</f>
        <v>0</v>
      </c>
      <c r="F123" s="302"/>
      <c r="G123" s="302"/>
      <c r="H123" s="302"/>
      <c r="I123" s="302"/>
      <c r="J123" s="302"/>
      <c r="K123" s="302"/>
      <c r="L123" s="302"/>
      <c r="N123" s="83"/>
      <c r="S123" s="5"/>
      <c r="T123" s="104"/>
      <c r="U123" s="208"/>
    </row>
    <row r="124" spans="1:21" ht="13.5" customHeight="1" thickBot="1" thickTop="1">
      <c r="A124" s="65"/>
      <c r="B124" s="66"/>
      <c r="C124" s="66"/>
      <c r="D124" s="272"/>
      <c r="F124" s="303"/>
      <c r="G124" s="303"/>
      <c r="H124" s="303"/>
      <c r="I124" s="303"/>
      <c r="J124" s="303"/>
      <c r="K124" s="303"/>
      <c r="L124" s="303"/>
      <c r="N124" s="83"/>
      <c r="S124" s="5"/>
      <c r="T124" s="104"/>
      <c r="U124" s="208"/>
    </row>
    <row r="125" spans="1:21" ht="17.25" customHeight="1" thickTop="1">
      <c r="A125" s="338" t="s">
        <v>8</v>
      </c>
      <c r="B125" s="339"/>
      <c r="C125" s="340"/>
      <c r="D125" s="308">
        <f>R29</f>
        <v>0</v>
      </c>
      <c r="F125" s="50"/>
      <c r="G125" s="50"/>
      <c r="H125" s="50"/>
      <c r="I125" s="50"/>
      <c r="J125" s="50"/>
      <c r="K125" s="50"/>
      <c r="L125" s="50"/>
      <c r="N125" s="83"/>
      <c r="S125" s="5"/>
      <c r="T125" s="305"/>
      <c r="U125" s="208"/>
    </row>
    <row r="126" spans="1:22" ht="17.25" customHeight="1">
      <c r="A126" s="203" t="s">
        <v>60</v>
      </c>
      <c r="B126" s="204"/>
      <c r="C126" s="204"/>
      <c r="D126" s="274">
        <f>SUM(D127:D130)</f>
        <v>0</v>
      </c>
      <c r="F126" s="50"/>
      <c r="G126" s="50"/>
      <c r="H126" s="50"/>
      <c r="I126" s="50"/>
      <c r="J126" s="50"/>
      <c r="K126" s="50"/>
      <c r="L126" s="50"/>
      <c r="M126" s="7"/>
      <c r="N126" s="83"/>
      <c r="O126" s="7"/>
      <c r="P126" s="7"/>
      <c r="Q126" s="17"/>
      <c r="R126" s="7"/>
      <c r="S126" s="7"/>
      <c r="T126" s="104"/>
      <c r="U126" s="306"/>
      <c r="V126" s="15"/>
    </row>
    <row r="127" spans="1:22" ht="15">
      <c r="A127" s="200" t="s">
        <v>18</v>
      </c>
      <c r="B127" s="197"/>
      <c r="C127" s="197"/>
      <c r="D127" s="333">
        <f>R67+R79</f>
        <v>0</v>
      </c>
      <c r="F127" s="304"/>
      <c r="G127" s="304"/>
      <c r="H127" s="304"/>
      <c r="I127" s="304"/>
      <c r="J127" s="304"/>
      <c r="K127" s="304"/>
      <c r="L127" s="304"/>
      <c r="M127" s="7"/>
      <c r="N127" s="7"/>
      <c r="O127" s="7"/>
      <c r="P127" s="7"/>
      <c r="Q127" s="17"/>
      <c r="R127" s="7"/>
      <c r="S127" s="7"/>
      <c r="T127" s="307"/>
      <c r="U127" s="306"/>
      <c r="V127" s="15"/>
    </row>
    <row r="128" spans="1:22" ht="15">
      <c r="A128" s="335" t="s">
        <v>22</v>
      </c>
      <c r="B128" s="336"/>
      <c r="C128" s="336"/>
      <c r="D128" s="337">
        <f>R92</f>
        <v>0</v>
      </c>
      <c r="F128" s="304"/>
      <c r="G128" s="304"/>
      <c r="H128" s="304"/>
      <c r="I128" s="304"/>
      <c r="J128" s="304"/>
      <c r="K128" s="304"/>
      <c r="L128" s="304"/>
      <c r="M128" s="429"/>
      <c r="N128" s="429"/>
      <c r="O128" s="429"/>
      <c r="P128" s="429"/>
      <c r="Q128" s="429"/>
      <c r="R128" s="429"/>
      <c r="S128" s="429"/>
      <c r="T128" s="104"/>
      <c r="U128" s="306"/>
      <c r="V128" s="15"/>
    </row>
    <row r="129" spans="1:22" ht="15">
      <c r="A129" s="335" t="s">
        <v>29</v>
      </c>
      <c r="B129" s="336"/>
      <c r="C129" s="336"/>
      <c r="D129" s="337">
        <f>R105</f>
        <v>0</v>
      </c>
      <c r="F129" s="304"/>
      <c r="G129" s="304"/>
      <c r="H129" s="304"/>
      <c r="I129" s="304"/>
      <c r="J129" s="304"/>
      <c r="K129" s="304"/>
      <c r="L129" s="304"/>
      <c r="M129" s="67"/>
      <c r="N129" s="104"/>
      <c r="O129" s="104"/>
      <c r="P129" s="104"/>
      <c r="Q129" s="104"/>
      <c r="R129" s="104"/>
      <c r="S129" s="104"/>
      <c r="T129" s="104"/>
      <c r="U129" s="306"/>
      <c r="V129" s="15"/>
    </row>
    <row r="130" spans="1:22" ht="15.75" thickBot="1">
      <c r="A130" s="201" t="s">
        <v>26</v>
      </c>
      <c r="B130" s="202"/>
      <c r="C130" s="202"/>
      <c r="D130" s="334">
        <f>R119</f>
        <v>0</v>
      </c>
      <c r="F130" s="304"/>
      <c r="G130" s="304"/>
      <c r="H130" s="304"/>
      <c r="I130" s="304"/>
      <c r="J130" s="304"/>
      <c r="K130" s="304"/>
      <c r="L130" s="304"/>
      <c r="M130" s="64"/>
      <c r="N130" s="213"/>
      <c r="O130" s="228"/>
      <c r="P130" s="229"/>
      <c r="Q130" s="230"/>
      <c r="R130" s="230"/>
      <c r="S130" s="230"/>
      <c r="T130" s="104"/>
      <c r="U130" s="306"/>
      <c r="V130" s="15"/>
    </row>
    <row r="131" spans="1:22" ht="13.5" thickTop="1">
      <c r="A131" s="7"/>
      <c r="B131" s="7"/>
      <c r="C131" s="7"/>
      <c r="D131" s="7"/>
      <c r="E131" s="7"/>
      <c r="F131" s="7"/>
      <c r="G131" s="7"/>
      <c r="H131" s="7"/>
      <c r="I131" s="7"/>
      <c r="J131" s="7"/>
      <c r="K131" s="7"/>
      <c r="L131" s="7"/>
      <c r="M131" s="64"/>
      <c r="N131" s="7"/>
      <c r="O131" s="49"/>
      <c r="P131" s="49"/>
      <c r="Q131" s="230"/>
      <c r="R131" s="230"/>
      <c r="S131" s="230"/>
      <c r="T131" s="7"/>
      <c r="U131" s="306"/>
      <c r="V131" s="15"/>
    </row>
    <row r="132" spans="1:22" ht="12.75">
      <c r="A132" s="7"/>
      <c r="B132" s="7"/>
      <c r="C132" s="7"/>
      <c r="D132" s="7"/>
      <c r="E132" s="7"/>
      <c r="F132" s="7"/>
      <c r="G132" s="7"/>
      <c r="H132" s="7"/>
      <c r="I132" s="7"/>
      <c r="J132" s="7"/>
      <c r="K132" s="7"/>
      <c r="L132" s="7"/>
      <c r="M132" s="64"/>
      <c r="N132" s="7"/>
      <c r="O132" s="49"/>
      <c r="P132" s="49"/>
      <c r="Q132" s="230"/>
      <c r="R132" s="230"/>
      <c r="S132" s="230"/>
      <c r="T132" s="7"/>
      <c r="U132" s="306"/>
      <c r="V132" s="15"/>
    </row>
    <row r="133" spans="1:22" ht="29.25" customHeight="1">
      <c r="A133" s="430" t="s">
        <v>181</v>
      </c>
      <c r="B133" s="430"/>
      <c r="C133" s="430"/>
      <c r="D133" s="430"/>
      <c r="E133" s="49"/>
      <c r="F133" s="7"/>
      <c r="G133" s="7"/>
      <c r="H133" s="7"/>
      <c r="I133" s="7"/>
      <c r="J133" s="7"/>
      <c r="K133" s="7"/>
      <c r="L133" s="7"/>
      <c r="M133" s="64"/>
      <c r="N133" s="7"/>
      <c r="O133" s="49"/>
      <c r="P133" s="49"/>
      <c r="Q133" s="230"/>
      <c r="R133" s="230"/>
      <c r="S133" s="230"/>
      <c r="T133" s="7"/>
      <c r="U133" s="306"/>
      <c r="V133" s="15"/>
    </row>
    <row r="134" spans="1:22" ht="13.5" thickBot="1">
      <c r="A134" s="7"/>
      <c r="B134" s="7"/>
      <c r="C134" s="7"/>
      <c r="D134" s="7"/>
      <c r="E134" s="7"/>
      <c r="F134" s="7"/>
      <c r="G134" s="7"/>
      <c r="H134" s="7"/>
      <c r="I134" s="7"/>
      <c r="J134" s="7"/>
      <c r="K134" s="7"/>
      <c r="L134" s="7"/>
      <c r="M134" s="64"/>
      <c r="N134" s="7"/>
      <c r="O134" s="49"/>
      <c r="P134" s="49"/>
      <c r="Q134" s="230"/>
      <c r="R134" s="230"/>
      <c r="S134" s="230"/>
      <c r="T134" s="7"/>
      <c r="U134" s="306"/>
      <c r="V134" s="15"/>
    </row>
    <row r="135" spans="1:22" ht="16.5" thickTop="1">
      <c r="A135" s="310" t="s">
        <v>168</v>
      </c>
      <c r="B135" s="325"/>
      <c r="C135" s="325"/>
      <c r="D135" s="326"/>
      <c r="E135" s="7"/>
      <c r="F135" s="7"/>
      <c r="G135" s="7"/>
      <c r="H135" s="7"/>
      <c r="I135" s="7"/>
      <c r="J135" s="7"/>
      <c r="K135" s="7"/>
      <c r="L135" s="7"/>
      <c r="M135" s="64"/>
      <c r="N135" s="7"/>
      <c r="O135" s="49"/>
      <c r="P135" s="49"/>
      <c r="Q135" s="230"/>
      <c r="R135" s="230"/>
      <c r="S135" s="230"/>
      <c r="T135" s="7"/>
      <c r="U135" s="257"/>
      <c r="V135" s="15"/>
    </row>
    <row r="136" spans="1:22" ht="15">
      <c r="A136" s="434" t="s">
        <v>170</v>
      </c>
      <c r="B136" s="435"/>
      <c r="C136" s="309"/>
      <c r="D136" s="311"/>
      <c r="E136" s="7"/>
      <c r="F136" s="7"/>
      <c r="G136" s="7"/>
      <c r="H136" s="7"/>
      <c r="I136" s="7"/>
      <c r="J136" s="7"/>
      <c r="K136" s="7"/>
      <c r="L136" s="7"/>
      <c r="M136" s="64"/>
      <c r="N136" s="7"/>
      <c r="O136" s="49"/>
      <c r="P136" s="49"/>
      <c r="Q136" s="230"/>
      <c r="R136" s="230"/>
      <c r="S136" s="230"/>
      <c r="T136" s="7"/>
      <c r="U136" s="306"/>
      <c r="V136" s="15"/>
    </row>
    <row r="137" spans="1:22" ht="16.5" thickBot="1">
      <c r="A137" s="436" t="s">
        <v>171</v>
      </c>
      <c r="B137" s="437"/>
      <c r="C137" s="312"/>
      <c r="D137" s="327">
        <f>D123*D136</f>
        <v>0</v>
      </c>
      <c r="E137" s="7"/>
      <c r="F137" s="7"/>
      <c r="G137" s="7"/>
      <c r="H137" s="7"/>
      <c r="I137" s="7"/>
      <c r="J137" s="7"/>
      <c r="K137" s="7"/>
      <c r="L137" s="7"/>
      <c r="M137" s="64"/>
      <c r="N137" s="7"/>
      <c r="O137" s="49"/>
      <c r="P137" s="49"/>
      <c r="Q137" s="230"/>
      <c r="R137" s="230"/>
      <c r="S137" s="230"/>
      <c r="T137" s="7"/>
      <c r="U137" s="306"/>
      <c r="V137" s="15"/>
    </row>
    <row r="138" spans="1:22" ht="16.5" thickTop="1">
      <c r="A138" s="328"/>
      <c r="B138" s="328"/>
      <c r="C138" s="329"/>
      <c r="D138" s="330"/>
      <c r="E138" s="7"/>
      <c r="F138" s="7"/>
      <c r="G138" s="7"/>
      <c r="H138" s="7"/>
      <c r="I138" s="7"/>
      <c r="J138" s="7"/>
      <c r="K138" s="7"/>
      <c r="L138" s="7"/>
      <c r="M138" s="64"/>
      <c r="N138" s="7"/>
      <c r="O138" s="49"/>
      <c r="P138" s="49"/>
      <c r="Q138" s="230"/>
      <c r="R138" s="230"/>
      <c r="S138" s="230"/>
      <c r="T138" s="7"/>
      <c r="U138" s="306"/>
      <c r="V138" s="15"/>
    </row>
    <row r="139" spans="1:22" ht="12.75">
      <c r="A139" s="7"/>
      <c r="B139" s="7"/>
      <c r="C139" s="7"/>
      <c r="D139" s="7"/>
      <c r="E139" s="7"/>
      <c r="F139" s="7"/>
      <c r="G139" s="7"/>
      <c r="H139" s="7"/>
      <c r="I139" s="7"/>
      <c r="J139" s="7"/>
      <c r="K139" s="7"/>
      <c r="L139" s="7"/>
      <c r="M139" s="64"/>
      <c r="N139" s="7"/>
      <c r="O139" s="49"/>
      <c r="P139" s="49"/>
      <c r="Q139" s="230"/>
      <c r="R139" s="230"/>
      <c r="S139" s="230"/>
      <c r="T139" s="7"/>
      <c r="U139" s="306"/>
      <c r="V139" s="15"/>
    </row>
    <row r="140" spans="1:22" ht="39" customHeight="1">
      <c r="A140" s="430" t="s">
        <v>179</v>
      </c>
      <c r="B140" s="430"/>
      <c r="C140" s="430"/>
      <c r="D140" s="430"/>
      <c r="E140" s="49"/>
      <c r="F140" s="7"/>
      <c r="G140" s="7"/>
      <c r="H140" s="7"/>
      <c r="I140" s="7"/>
      <c r="J140" s="7"/>
      <c r="K140" s="7"/>
      <c r="L140" s="7"/>
      <c r="M140" s="64"/>
      <c r="N140" s="7"/>
      <c r="O140" s="49"/>
      <c r="P140" s="49"/>
      <c r="Q140" s="230"/>
      <c r="R140" s="230"/>
      <c r="S140" s="230"/>
      <c r="T140" s="7"/>
      <c r="U140" s="306"/>
      <c r="V140" s="15"/>
    </row>
    <row r="141" spans="1:22" ht="13.5" thickBot="1">
      <c r="A141" s="7"/>
      <c r="B141" s="7"/>
      <c r="C141" s="7"/>
      <c r="D141" s="7"/>
      <c r="E141" s="7"/>
      <c r="F141" s="7"/>
      <c r="G141" s="7"/>
      <c r="H141" s="7"/>
      <c r="I141" s="7"/>
      <c r="J141" s="7"/>
      <c r="K141" s="7"/>
      <c r="L141" s="7"/>
      <c r="M141" s="64"/>
      <c r="N141" s="7"/>
      <c r="O141" s="49"/>
      <c r="P141" s="49"/>
      <c r="Q141" s="230"/>
      <c r="R141" s="230"/>
      <c r="S141" s="230"/>
      <c r="T141" s="7"/>
      <c r="U141" s="306"/>
      <c r="V141" s="15"/>
    </row>
    <row r="142" spans="1:21" ht="16.5" thickTop="1">
      <c r="A142" s="233" t="s">
        <v>153</v>
      </c>
      <c r="B142" s="234"/>
      <c r="C142" s="313"/>
      <c r="D142" s="314"/>
      <c r="E142" s="235"/>
      <c r="F142" s="235"/>
      <c r="G142" s="235"/>
      <c r="H142" s="235"/>
      <c r="I142" s="235"/>
      <c r="J142" s="235"/>
      <c r="K142" s="235"/>
      <c r="L142" s="235"/>
      <c r="M142" s="235"/>
      <c r="N142" s="235"/>
      <c r="O142" s="235"/>
      <c r="P142" s="235"/>
      <c r="Q142" s="235"/>
      <c r="R142" s="235"/>
      <c r="S142" s="235"/>
      <c r="T142" s="104"/>
      <c r="U142" s="210"/>
    </row>
    <row r="143" spans="1:21" ht="27.75" customHeight="1">
      <c r="A143" s="431" t="s">
        <v>75</v>
      </c>
      <c r="B143" s="432"/>
      <c r="C143" s="433"/>
      <c r="D143" s="315" t="s">
        <v>76</v>
      </c>
      <c r="F143" s="113"/>
      <c r="G143" s="113"/>
      <c r="H143" s="113"/>
      <c r="I143" s="113"/>
      <c r="J143" s="113"/>
      <c r="K143" s="113"/>
      <c r="L143" s="113"/>
      <c r="M143" s="238"/>
      <c r="N143" s="238"/>
      <c r="O143" s="238"/>
      <c r="P143" s="428"/>
      <c r="Q143" s="428"/>
      <c r="R143" s="428"/>
      <c r="S143" s="400"/>
      <c r="T143" s="104"/>
      <c r="U143" s="257"/>
    </row>
    <row r="144" spans="1:21" ht="15">
      <c r="A144" s="316" t="s">
        <v>78</v>
      </c>
      <c r="B144" s="317"/>
      <c r="C144" s="317"/>
      <c r="D144" s="318"/>
      <c r="F144" s="295"/>
      <c r="G144" s="295"/>
      <c r="H144" s="295"/>
      <c r="I144" s="295"/>
      <c r="J144" s="295"/>
      <c r="K144" s="295"/>
      <c r="L144" s="295"/>
      <c r="M144" s="238"/>
      <c r="N144" s="238"/>
      <c r="O144" s="238"/>
      <c r="P144" s="428"/>
      <c r="Q144" s="428"/>
      <c r="R144" s="428"/>
      <c r="S144" s="401"/>
      <c r="T144" s="104"/>
      <c r="U144" s="210"/>
    </row>
    <row r="145" spans="1:21" ht="15">
      <c r="A145" s="316" t="s">
        <v>77</v>
      </c>
      <c r="B145" s="317"/>
      <c r="C145" s="317"/>
      <c r="D145" s="319"/>
      <c r="F145" s="271"/>
      <c r="G145" s="271"/>
      <c r="H145" s="271"/>
      <c r="I145" s="271"/>
      <c r="J145" s="271"/>
      <c r="K145" s="271"/>
      <c r="L145" s="271"/>
      <c r="M145" s="43"/>
      <c r="N145" s="43"/>
      <c r="O145" s="43"/>
      <c r="P145" s="402"/>
      <c r="Q145" s="402"/>
      <c r="R145" s="44"/>
      <c r="S145" s="236"/>
      <c r="T145" s="104"/>
      <c r="U145" s="210"/>
    </row>
    <row r="146" spans="1:21" ht="15">
      <c r="A146" s="316" t="s">
        <v>74</v>
      </c>
      <c r="B146" s="317"/>
      <c r="C146" s="317"/>
      <c r="D146" s="319"/>
      <c r="F146" s="271"/>
      <c r="G146" s="271"/>
      <c r="H146" s="271"/>
      <c r="I146" s="271"/>
      <c r="J146" s="271"/>
      <c r="K146" s="271"/>
      <c r="L146" s="271"/>
      <c r="M146" s="43"/>
      <c r="N146" s="43"/>
      <c r="O146" s="43"/>
      <c r="P146" s="399"/>
      <c r="Q146" s="399"/>
      <c r="R146" s="44"/>
      <c r="S146" s="236"/>
      <c r="T146" s="104"/>
      <c r="U146" s="210"/>
    </row>
    <row r="147" spans="1:21" ht="15">
      <c r="A147" s="316" t="s">
        <v>146</v>
      </c>
      <c r="B147" s="317"/>
      <c r="C147" s="317"/>
      <c r="D147" s="319"/>
      <c r="F147" s="271"/>
      <c r="G147" s="271"/>
      <c r="H147" s="271"/>
      <c r="I147" s="271"/>
      <c r="J147" s="271"/>
      <c r="K147" s="271"/>
      <c r="L147" s="271"/>
      <c r="M147" s="43"/>
      <c r="N147" s="43"/>
      <c r="O147" s="43"/>
      <c r="P147" s="399"/>
      <c r="Q147" s="399"/>
      <c r="R147" s="44"/>
      <c r="S147" s="236"/>
      <c r="T147" s="104"/>
      <c r="U147" s="210"/>
    </row>
    <row r="148" spans="1:21" ht="15">
      <c r="A148" s="316" t="s">
        <v>146</v>
      </c>
      <c r="B148" s="317"/>
      <c r="C148" s="317"/>
      <c r="D148" s="319"/>
      <c r="F148" s="271"/>
      <c r="G148" s="271"/>
      <c r="H148" s="271"/>
      <c r="I148" s="271"/>
      <c r="J148" s="271"/>
      <c r="K148" s="271"/>
      <c r="L148" s="271"/>
      <c r="M148" s="43"/>
      <c r="N148" s="43"/>
      <c r="O148" s="43"/>
      <c r="P148" s="399"/>
      <c r="Q148" s="399"/>
      <c r="R148" s="44"/>
      <c r="S148" s="236"/>
      <c r="T148" s="104"/>
      <c r="U148" s="210"/>
    </row>
    <row r="149" spans="1:21" ht="15">
      <c r="A149" s="316" t="s">
        <v>146</v>
      </c>
      <c r="B149" s="317"/>
      <c r="C149" s="317"/>
      <c r="D149" s="319"/>
      <c r="F149" s="271"/>
      <c r="G149" s="271"/>
      <c r="H149" s="271"/>
      <c r="I149" s="271"/>
      <c r="J149" s="271"/>
      <c r="K149" s="271"/>
      <c r="L149" s="271"/>
      <c r="M149" s="43"/>
      <c r="N149" s="43"/>
      <c r="O149" s="43"/>
      <c r="P149" s="399"/>
      <c r="Q149" s="399"/>
      <c r="R149" s="44"/>
      <c r="S149" s="236"/>
      <c r="T149" s="104"/>
      <c r="U149" s="210"/>
    </row>
    <row r="150" spans="1:21" ht="15">
      <c r="A150" s="316" t="s">
        <v>146</v>
      </c>
      <c r="B150" s="317"/>
      <c r="C150" s="317"/>
      <c r="D150" s="319"/>
      <c r="F150" s="271"/>
      <c r="G150" s="271"/>
      <c r="H150" s="271"/>
      <c r="I150" s="271"/>
      <c r="J150" s="271"/>
      <c r="K150" s="271"/>
      <c r="L150" s="271"/>
      <c r="M150" s="43"/>
      <c r="N150" s="43"/>
      <c r="O150" s="43"/>
      <c r="P150" s="399"/>
      <c r="Q150" s="399"/>
      <c r="R150" s="44"/>
      <c r="S150" s="236"/>
      <c r="T150" s="104"/>
      <c r="U150" s="210"/>
    </row>
    <row r="151" spans="1:21" ht="16.5" thickBot="1">
      <c r="A151" s="320" t="s">
        <v>0</v>
      </c>
      <c r="B151" s="321"/>
      <c r="C151" s="321"/>
      <c r="D151" s="322">
        <f>SUM(D144:D150)</f>
        <v>0</v>
      </c>
      <c r="F151" s="296"/>
      <c r="G151" s="296"/>
      <c r="H151" s="296"/>
      <c r="I151" s="296"/>
      <c r="J151" s="296"/>
      <c r="K151" s="296"/>
      <c r="L151" s="296"/>
      <c r="M151" s="43"/>
      <c r="N151" s="43"/>
      <c r="O151" s="43"/>
      <c r="P151" s="399"/>
      <c r="Q151" s="399"/>
      <c r="R151" s="44"/>
      <c r="S151" s="236"/>
      <c r="T151" s="104"/>
      <c r="U151" s="210"/>
    </row>
    <row r="152" spans="1:72" s="38" customFormat="1" ht="16.5" thickBot="1" thickTop="1">
      <c r="A152" s="323"/>
      <c r="B152" s="323"/>
      <c r="C152" s="323"/>
      <c r="D152" s="323"/>
      <c r="E152" s="271"/>
      <c r="F152" s="271"/>
      <c r="G152" s="271"/>
      <c r="H152" s="271"/>
      <c r="I152" s="271"/>
      <c r="J152" s="271"/>
      <c r="K152" s="271"/>
      <c r="L152" s="271"/>
      <c r="M152" s="43"/>
      <c r="N152" s="43"/>
      <c r="O152" s="43"/>
      <c r="P152" s="237"/>
      <c r="Q152" s="237"/>
      <c r="R152" s="44"/>
      <c r="S152" s="236"/>
      <c r="T152" s="230"/>
      <c r="U152" s="239"/>
      <c r="BT152" s="4"/>
    </row>
    <row r="153" spans="1:72" ht="32.25" customHeight="1" thickBot="1">
      <c r="A153" s="396" t="s">
        <v>169</v>
      </c>
      <c r="B153" s="397"/>
      <c r="C153" s="398"/>
      <c r="D153" s="324">
        <f>D151-D123</f>
        <v>0</v>
      </c>
      <c r="F153" s="297"/>
      <c r="G153" s="297"/>
      <c r="H153" s="297"/>
      <c r="I153" s="297"/>
      <c r="J153" s="297"/>
      <c r="K153" s="297"/>
      <c r="L153" s="297"/>
      <c r="M153" s="45"/>
      <c r="N153" s="46"/>
      <c r="O153" s="46"/>
      <c r="P153" s="46"/>
      <c r="Q153" s="47"/>
      <c r="R153" s="41"/>
      <c r="S153" s="42"/>
      <c r="T153" s="104"/>
      <c r="U153" s="210"/>
      <c r="BT153" s="38"/>
    </row>
    <row r="154" spans="1:21" ht="15">
      <c r="A154" s="22"/>
      <c r="B154" s="22"/>
      <c r="C154" s="22"/>
      <c r="D154" s="22"/>
      <c r="E154" s="22"/>
      <c r="F154" s="22"/>
      <c r="G154" s="22"/>
      <c r="H154" s="22"/>
      <c r="I154" s="22"/>
      <c r="J154" s="22"/>
      <c r="K154" s="22"/>
      <c r="L154" s="22"/>
      <c r="M154" s="61"/>
      <c r="N154" s="62"/>
      <c r="O154" s="62"/>
      <c r="P154" s="62"/>
      <c r="Q154" s="63"/>
      <c r="R154" s="37"/>
      <c r="S154" s="37"/>
      <c r="T154" s="104"/>
      <c r="U154" s="210"/>
    </row>
  </sheetData>
  <sheetProtection/>
  <mergeCells count="152">
    <mergeCell ref="A54:S54"/>
    <mergeCell ref="A57:A58"/>
    <mergeCell ref="B57:M58"/>
    <mergeCell ref="N57:N58"/>
    <mergeCell ref="O57:P57"/>
    <mergeCell ref="Q57:Q58"/>
    <mergeCell ref="R57:R58"/>
    <mergeCell ref="U57:U58"/>
    <mergeCell ref="B59:M59"/>
    <mergeCell ref="U59:U63"/>
    <mergeCell ref="B60:M60"/>
    <mergeCell ref="B61:M61"/>
    <mergeCell ref="B62:M62"/>
    <mergeCell ref="B63:M63"/>
    <mergeCell ref="B74:M74"/>
    <mergeCell ref="N74:O74"/>
    <mergeCell ref="P74:Q74"/>
    <mergeCell ref="B64:M64"/>
    <mergeCell ref="U64:U68"/>
    <mergeCell ref="B65:M65"/>
    <mergeCell ref="B66:M66"/>
    <mergeCell ref="B70:M70"/>
    <mergeCell ref="N70:O70"/>
    <mergeCell ref="P70:Q70"/>
    <mergeCell ref="U71:U72"/>
    <mergeCell ref="B72:M72"/>
    <mergeCell ref="N72:O72"/>
    <mergeCell ref="P72:Q72"/>
    <mergeCell ref="B73:M73"/>
    <mergeCell ref="N73:O73"/>
    <mergeCell ref="P73:Q73"/>
    <mergeCell ref="B71:M71"/>
    <mergeCell ref="N71:O71"/>
    <mergeCell ref="P71:Q71"/>
    <mergeCell ref="B75:M75"/>
    <mergeCell ref="N75:O75"/>
    <mergeCell ref="P75:Q75"/>
    <mergeCell ref="B76:M76"/>
    <mergeCell ref="N76:O76"/>
    <mergeCell ref="P76:Q76"/>
    <mergeCell ref="B77:M77"/>
    <mergeCell ref="N77:O77"/>
    <mergeCell ref="P77:Q77"/>
    <mergeCell ref="B78:M78"/>
    <mergeCell ref="N78:O78"/>
    <mergeCell ref="P78:Q78"/>
    <mergeCell ref="U79:U80"/>
    <mergeCell ref="U81:U82"/>
    <mergeCell ref="A82:S82"/>
    <mergeCell ref="P83:Q83"/>
    <mergeCell ref="U83:U92"/>
    <mergeCell ref="B84:O84"/>
    <mergeCell ref="P84:Q84"/>
    <mergeCell ref="B85:O85"/>
    <mergeCell ref="P85:Q85"/>
    <mergeCell ref="B86:O86"/>
    <mergeCell ref="P86:Q86"/>
    <mergeCell ref="B87:O87"/>
    <mergeCell ref="P87:Q87"/>
    <mergeCell ref="B88:O88"/>
    <mergeCell ref="P88:Q88"/>
    <mergeCell ref="B89:O89"/>
    <mergeCell ref="P89:Q89"/>
    <mergeCell ref="B90:O90"/>
    <mergeCell ref="P90:Q90"/>
    <mergeCell ref="B91:O91"/>
    <mergeCell ref="P91:Q91"/>
    <mergeCell ref="P92:Q92"/>
    <mergeCell ref="A95:S95"/>
    <mergeCell ref="B96:O96"/>
    <mergeCell ref="P96:Q96"/>
    <mergeCell ref="U96:U104"/>
    <mergeCell ref="B97:O97"/>
    <mergeCell ref="P97:Q97"/>
    <mergeCell ref="B98:O98"/>
    <mergeCell ref="P98:Q98"/>
    <mergeCell ref="B99:O99"/>
    <mergeCell ref="P99:Q99"/>
    <mergeCell ref="B100:O100"/>
    <mergeCell ref="P100:Q100"/>
    <mergeCell ref="B101:O101"/>
    <mergeCell ref="P101:Q101"/>
    <mergeCell ref="B102:O102"/>
    <mergeCell ref="P102:Q102"/>
    <mergeCell ref="B103:O103"/>
    <mergeCell ref="P103:Q103"/>
    <mergeCell ref="B104:O104"/>
    <mergeCell ref="P104:Q104"/>
    <mergeCell ref="P105:Q105"/>
    <mergeCell ref="A108:S108"/>
    <mergeCell ref="A109:A110"/>
    <mergeCell ref="B109:M110"/>
    <mergeCell ref="N109:Q110"/>
    <mergeCell ref="R109:R110"/>
    <mergeCell ref="S109:S110"/>
    <mergeCell ref="B111:M111"/>
    <mergeCell ref="N111:Q111"/>
    <mergeCell ref="U111:U117"/>
    <mergeCell ref="B112:M112"/>
    <mergeCell ref="N112:Q112"/>
    <mergeCell ref="B113:M113"/>
    <mergeCell ref="N113:Q113"/>
    <mergeCell ref="B114:M114"/>
    <mergeCell ref="N114:Q114"/>
    <mergeCell ref="B115:M115"/>
    <mergeCell ref="A137:B137"/>
    <mergeCell ref="A140:D140"/>
    <mergeCell ref="N115:Q115"/>
    <mergeCell ref="B116:M116"/>
    <mergeCell ref="N116:Q116"/>
    <mergeCell ref="B117:M117"/>
    <mergeCell ref="N117:Q117"/>
    <mergeCell ref="N11:P11"/>
    <mergeCell ref="P147:Q147"/>
    <mergeCell ref="B118:M118"/>
    <mergeCell ref="N118:Q118"/>
    <mergeCell ref="P143:Q144"/>
    <mergeCell ref="M128:S128"/>
    <mergeCell ref="A133:D133"/>
    <mergeCell ref="R143:R144"/>
    <mergeCell ref="A143:C143"/>
    <mergeCell ref="A136:B136"/>
    <mergeCell ref="P146:Q146"/>
    <mergeCell ref="U10:U11"/>
    <mergeCell ref="A32:Q32"/>
    <mergeCell ref="A33:Q33"/>
    <mergeCell ref="U34:U37"/>
    <mergeCell ref="U14:U29"/>
    <mergeCell ref="R32:R33"/>
    <mergeCell ref="S32:S33"/>
    <mergeCell ref="A13:B13"/>
    <mergeCell ref="D11:E11"/>
    <mergeCell ref="N10:P10"/>
    <mergeCell ref="Q11:S11"/>
    <mergeCell ref="D9:E9"/>
    <mergeCell ref="A153:C153"/>
    <mergeCell ref="P148:Q148"/>
    <mergeCell ref="P149:Q149"/>
    <mergeCell ref="P150:Q150"/>
    <mergeCell ref="P151:Q151"/>
    <mergeCell ref="S143:S144"/>
    <mergeCell ref="P145:Q145"/>
    <mergeCell ref="U7:U9"/>
    <mergeCell ref="A3:S7"/>
    <mergeCell ref="B51:E51"/>
    <mergeCell ref="P51:Q51"/>
    <mergeCell ref="A9:C9"/>
    <mergeCell ref="A10:C10"/>
    <mergeCell ref="A11:C11"/>
    <mergeCell ref="Q9:S9"/>
    <mergeCell ref="N9:P9"/>
    <mergeCell ref="D10:E10"/>
  </mergeCells>
  <dataValidations count="5">
    <dataValidation operator="equal" allowBlank="1" showErrorMessage="1" errorTitle="Falsche Eingabe" error="Bitte nur die Nummer (&gt;0) des Workpackages eingeben!" sqref="B145:B152 B142 B154 B51 B8 A54:A56 B111 A108 A105:B107 B84:B91 A95 B94 A92:B93 B96:B105 A82 B81 A79:B80 A69 A67:B67 B59:B67 B71:B79 A119:B121 B55:B56 B12 A9:A10 B38:B39 A29 B15:B28 B30 A13 A1:A3 A123:A154">
      <formula1>0</formula1>
    </dataValidation>
    <dataValidation type="list" allowBlank="1" showInputMessage="1" showErrorMessage="1" sqref="Q11">
      <formula1>$BU$11:$BU$13</formula1>
    </dataValidation>
    <dataValidation type="decimal" operator="greaterThan" allowBlank="1" showErrorMessage="1" errorTitle="Falsche Eingabe" error="Bitte eine gültige Dezimalzahl eingeben!" sqref="H42:M42 N66 R111:R118 N15:O28">
      <formula1>0</formula1>
    </dataValidation>
    <dataValidation type="list" operator="greaterThan" allowBlank="1" showErrorMessage="1" errorTitle="Falsche Eingabe" error="Bitte eine gültige Dezimalzahl eingeben!" sqref="E15:E28">
      <formula1>$A$33:$A$37</formula1>
    </dataValidation>
    <dataValidation type="list" allowBlank="1" showInputMessage="1" showErrorMessage="1" sqref="Q9:S9">
      <formula1>$BT$15:$BT$28</formula1>
    </dataValidation>
  </dataValidations>
  <hyperlinks>
    <hyperlink ref="U4" r:id="rId1" display="www.ffg.at/kostenleitfaden"/>
    <hyperlink ref="U5" r:id="rId2" display="Brutto-Netto-Rechner bmf"/>
  </hyperlinks>
  <printOptions/>
  <pageMargins left="0.5905511811023623" right="0.3937007874015748" top="0.984251968503937" bottom="0.4724409448818898" header="0.5118110236220472" footer="0.31496062992125984"/>
  <pageSetup fitToHeight="4" horizontalDpi="600" verticalDpi="600" orientation="portrait" paperSize="9" scale="46" r:id="rId3"/>
  <headerFooter alignWithMargins="0">
    <oddHeader>&amp;RFFG-Kostenplan
&amp;D</oddHeader>
    <oddFooter>&amp;L&amp;F/&amp;A&amp;RSeite &amp;P von &amp;N</oddFooter>
  </headerFooter>
  <rowBreaks count="3" manualBreakCount="3">
    <brk id="53" max="18" man="1"/>
    <brk id="92" max="18" man="1"/>
    <brk id="153" max="18" man="1"/>
  </rowBreaks>
  <ignoredErrors>
    <ignoredError sqref="F29:M29" unlockedFormula="1"/>
    <ignoredError sqref="N29" formulaRange="1" unlockedFormula="1"/>
  </ignoredErrors>
</worksheet>
</file>

<file path=xl/worksheets/sheet2.xml><?xml version="1.0" encoding="utf-8"?>
<worksheet xmlns="http://schemas.openxmlformats.org/spreadsheetml/2006/main" xmlns:r="http://schemas.openxmlformats.org/officeDocument/2006/relationships">
  <dimension ref="A1:I38"/>
  <sheetViews>
    <sheetView view="pageBreakPreview" zoomScaleSheetLayoutView="100" zoomScalePageLayoutView="0" workbookViewId="0" topLeftCell="A1">
      <selection activeCell="A2" sqref="A2:B2"/>
    </sheetView>
  </sheetViews>
  <sheetFormatPr defaultColWidth="11.421875" defaultRowHeight="19.5" customHeight="1"/>
  <cols>
    <col min="1" max="1" width="11.421875" style="341" customWidth="1"/>
    <col min="2" max="2" width="115.00390625" style="341" customWidth="1"/>
    <col min="3" max="16384" width="11.421875" style="341" customWidth="1"/>
  </cols>
  <sheetData>
    <row r="1" spans="1:9" ht="19.5" customHeight="1" thickBot="1">
      <c r="A1" s="531" t="s">
        <v>211</v>
      </c>
      <c r="B1" s="532"/>
      <c r="C1" s="344"/>
      <c r="D1" s="344"/>
      <c r="E1" s="344"/>
      <c r="F1" s="344"/>
      <c r="G1" s="344"/>
      <c r="H1" s="344"/>
      <c r="I1" s="344"/>
    </row>
    <row r="2" spans="1:9" s="342" customFormat="1" ht="23.25" customHeight="1">
      <c r="A2" s="533" t="s">
        <v>183</v>
      </c>
      <c r="B2" s="534"/>
      <c r="C2" s="343"/>
      <c r="D2" s="343"/>
      <c r="E2" s="343"/>
      <c r="F2" s="343"/>
      <c r="G2" s="343"/>
      <c r="H2" s="343"/>
      <c r="I2" s="343"/>
    </row>
    <row r="3" spans="1:9" s="342" customFormat="1" ht="23.25" customHeight="1">
      <c r="A3" s="345"/>
      <c r="B3" s="346" t="s">
        <v>184</v>
      </c>
      <c r="C3" s="343"/>
      <c r="D3" s="343"/>
      <c r="E3" s="343"/>
      <c r="F3" s="343"/>
      <c r="G3" s="343"/>
      <c r="H3" s="343"/>
      <c r="I3" s="343"/>
    </row>
    <row r="4" spans="1:9" s="342" customFormat="1" ht="23.25" customHeight="1">
      <c r="A4" s="345"/>
      <c r="B4" s="347" t="s">
        <v>185</v>
      </c>
      <c r="C4" s="343"/>
      <c r="D4" s="343"/>
      <c r="E4" s="343"/>
      <c r="F4" s="343"/>
      <c r="G4" s="343"/>
      <c r="H4" s="343"/>
      <c r="I4" s="343"/>
    </row>
    <row r="5" spans="1:9" s="342" customFormat="1" ht="23.25" customHeight="1">
      <c r="A5" s="345"/>
      <c r="B5" s="346" t="s">
        <v>186</v>
      </c>
      <c r="C5" s="343"/>
      <c r="D5" s="343"/>
      <c r="E5" s="343"/>
      <c r="F5" s="343"/>
      <c r="G5" s="343"/>
      <c r="H5" s="343"/>
      <c r="I5" s="343"/>
    </row>
    <row r="6" spans="1:9" s="342" customFormat="1" ht="27.75" customHeight="1">
      <c r="A6" s="348"/>
      <c r="B6" s="349" t="s">
        <v>187</v>
      </c>
      <c r="C6" s="343"/>
      <c r="D6" s="343"/>
      <c r="E6" s="343"/>
      <c r="F6" s="343"/>
      <c r="G6" s="343"/>
      <c r="H6" s="343"/>
      <c r="I6" s="343"/>
    </row>
    <row r="7" spans="1:9" s="342" customFormat="1" ht="23.25" customHeight="1">
      <c r="A7" s="350"/>
      <c r="B7" s="351" t="s">
        <v>188</v>
      </c>
      <c r="C7" s="343"/>
      <c r="D7" s="343"/>
      <c r="E7" s="343"/>
      <c r="F7" s="343"/>
      <c r="G7" s="343"/>
      <c r="H7" s="343"/>
      <c r="I7" s="343"/>
    </row>
    <row r="8" spans="1:9" s="342" customFormat="1" ht="23.25" customHeight="1">
      <c r="A8" s="348"/>
      <c r="B8" s="368" t="s">
        <v>199</v>
      </c>
      <c r="C8" s="343"/>
      <c r="D8" s="343"/>
      <c r="E8" s="343"/>
      <c r="F8" s="343"/>
      <c r="G8" s="343"/>
      <c r="H8" s="343"/>
      <c r="I8" s="343"/>
    </row>
    <row r="9" spans="1:9" s="342" customFormat="1" ht="25.5" customHeight="1">
      <c r="A9" s="353"/>
      <c r="B9" s="354" t="s">
        <v>198</v>
      </c>
      <c r="C9" s="343"/>
      <c r="D9" s="343"/>
      <c r="E9" s="343"/>
      <c r="F9" s="343"/>
      <c r="G9" s="343"/>
      <c r="H9" s="343"/>
      <c r="I9" s="343"/>
    </row>
    <row r="10" spans="1:9" s="342" customFormat="1" ht="23.25" customHeight="1">
      <c r="A10" s="529" t="s">
        <v>189</v>
      </c>
      <c r="B10" s="530"/>
      <c r="C10" s="343"/>
      <c r="D10" s="343"/>
      <c r="E10" s="343"/>
      <c r="F10" s="343"/>
      <c r="G10" s="343"/>
      <c r="H10" s="343"/>
      <c r="I10" s="343"/>
    </row>
    <row r="11" spans="1:9" s="342" customFormat="1" ht="27.75" customHeight="1">
      <c r="A11" s="355"/>
      <c r="B11" s="351" t="s">
        <v>190</v>
      </c>
      <c r="C11" s="343"/>
      <c r="D11" s="343"/>
      <c r="E11" s="343"/>
      <c r="F11" s="343"/>
      <c r="G11" s="343"/>
      <c r="H11" s="343"/>
      <c r="I11" s="343"/>
    </row>
    <row r="12" spans="1:9" s="342" customFormat="1" ht="23.25" customHeight="1">
      <c r="A12" s="356"/>
      <c r="B12" s="357" t="s">
        <v>191</v>
      </c>
      <c r="C12" s="343"/>
      <c r="D12" s="343"/>
      <c r="E12" s="343"/>
      <c r="F12" s="343"/>
      <c r="G12" s="343"/>
      <c r="H12" s="343"/>
      <c r="I12" s="343"/>
    </row>
    <row r="13" spans="1:9" s="342" customFormat="1" ht="23.25" customHeight="1">
      <c r="A13" s="358"/>
      <c r="B13" s="351" t="s">
        <v>192</v>
      </c>
      <c r="C13" s="343"/>
      <c r="D13" s="343"/>
      <c r="E13" s="343"/>
      <c r="F13" s="343"/>
      <c r="G13" s="343"/>
      <c r="H13" s="343"/>
      <c r="I13" s="343"/>
    </row>
    <row r="14" spans="1:9" s="342" customFormat="1" ht="23.25" customHeight="1">
      <c r="A14" s="358"/>
      <c r="B14" s="359" t="s">
        <v>193</v>
      </c>
      <c r="C14" s="343"/>
      <c r="D14" s="343"/>
      <c r="E14" s="343"/>
      <c r="F14" s="343"/>
      <c r="G14" s="343"/>
      <c r="H14" s="343"/>
      <c r="I14" s="343"/>
    </row>
    <row r="15" spans="1:9" s="342" customFormat="1" ht="28.5" customHeight="1">
      <c r="A15" s="358"/>
      <c r="B15" s="352" t="s">
        <v>200</v>
      </c>
      <c r="C15" s="343"/>
      <c r="D15" s="343"/>
      <c r="E15" s="343"/>
      <c r="F15" s="343"/>
      <c r="G15" s="343"/>
      <c r="H15" s="343"/>
      <c r="I15" s="343"/>
    </row>
    <row r="16" spans="1:9" s="342" customFormat="1" ht="27" customHeight="1">
      <c r="A16" s="358"/>
      <c r="B16" s="360" t="s">
        <v>201</v>
      </c>
      <c r="C16" s="343"/>
      <c r="D16" s="343"/>
      <c r="E16" s="343"/>
      <c r="F16" s="343"/>
      <c r="G16" s="343"/>
      <c r="H16" s="343"/>
      <c r="I16" s="343"/>
    </row>
    <row r="17" spans="1:9" s="342" customFormat="1" ht="29.25" customHeight="1">
      <c r="A17" s="358"/>
      <c r="B17" s="352" t="s">
        <v>202</v>
      </c>
      <c r="C17" s="343"/>
      <c r="D17" s="343"/>
      <c r="E17" s="343"/>
      <c r="F17" s="343"/>
      <c r="G17" s="343"/>
      <c r="H17" s="343"/>
      <c r="I17" s="343"/>
    </row>
    <row r="18" spans="1:9" s="342" customFormat="1" ht="29.25" customHeight="1">
      <c r="A18" s="361"/>
      <c r="B18" s="362" t="s">
        <v>203</v>
      </c>
      <c r="C18" s="343"/>
      <c r="D18" s="343"/>
      <c r="E18" s="343"/>
      <c r="F18" s="343"/>
      <c r="G18" s="343"/>
      <c r="H18" s="343"/>
      <c r="I18" s="343"/>
    </row>
    <row r="19" spans="1:9" s="342" customFormat="1" ht="23.25" customHeight="1">
      <c r="A19" s="529" t="s">
        <v>194</v>
      </c>
      <c r="B19" s="530"/>
      <c r="C19" s="343"/>
      <c r="D19" s="343"/>
      <c r="E19" s="343"/>
      <c r="F19" s="343"/>
      <c r="G19" s="343"/>
      <c r="H19" s="343"/>
      <c r="I19" s="343"/>
    </row>
    <row r="20" spans="1:9" s="342" customFormat="1" ht="23.25" customHeight="1">
      <c r="A20" s="350"/>
      <c r="B20" s="363" t="s">
        <v>195</v>
      </c>
      <c r="C20" s="343"/>
      <c r="D20" s="343"/>
      <c r="E20" s="343"/>
      <c r="F20" s="343"/>
      <c r="G20" s="343"/>
      <c r="H20" s="343"/>
      <c r="I20" s="343"/>
    </row>
    <row r="21" spans="1:9" s="342" customFormat="1" ht="23.25" customHeight="1">
      <c r="A21" s="353"/>
      <c r="B21" s="364" t="s">
        <v>196</v>
      </c>
      <c r="C21" s="343"/>
      <c r="D21" s="343"/>
      <c r="E21" s="343"/>
      <c r="F21" s="343"/>
      <c r="G21" s="343"/>
      <c r="H21" s="343"/>
      <c r="I21" s="343"/>
    </row>
    <row r="22" spans="1:9" s="342" customFormat="1" ht="23.25" customHeight="1">
      <c r="A22" s="355"/>
      <c r="B22" s="347" t="s">
        <v>197</v>
      </c>
      <c r="C22" s="343"/>
      <c r="D22" s="343"/>
      <c r="E22" s="343"/>
      <c r="F22" s="343"/>
      <c r="G22" s="343"/>
      <c r="H22" s="343"/>
      <c r="I22" s="343"/>
    </row>
    <row r="23" spans="1:9" ht="26.25" customHeight="1">
      <c r="A23" s="529" t="s">
        <v>204</v>
      </c>
      <c r="B23" s="530"/>
      <c r="C23" s="344"/>
      <c r="D23" s="344"/>
      <c r="E23" s="344"/>
      <c r="F23" s="344"/>
      <c r="G23" s="344"/>
      <c r="H23" s="344"/>
      <c r="I23" s="344"/>
    </row>
    <row r="24" spans="1:9" ht="27.75" customHeight="1">
      <c r="A24" s="365"/>
      <c r="B24" s="347" t="s">
        <v>205</v>
      </c>
      <c r="C24" s="344"/>
      <c r="D24" s="344"/>
      <c r="E24" s="344"/>
      <c r="F24" s="344"/>
      <c r="G24" s="344"/>
      <c r="H24" s="344"/>
      <c r="I24" s="344"/>
    </row>
    <row r="25" spans="1:9" ht="19.5" customHeight="1">
      <c r="A25" s="529" t="s">
        <v>206</v>
      </c>
      <c r="B25" s="530"/>
      <c r="C25" s="344"/>
      <c r="D25" s="344"/>
      <c r="E25" s="344"/>
      <c r="F25" s="344"/>
      <c r="G25" s="344"/>
      <c r="H25" s="344"/>
      <c r="I25" s="344"/>
    </row>
    <row r="26" spans="1:9" ht="31.5" customHeight="1">
      <c r="A26" s="365"/>
      <c r="B26" s="347" t="s">
        <v>207</v>
      </c>
      <c r="C26" s="344"/>
      <c r="D26" s="344"/>
      <c r="E26" s="344"/>
      <c r="F26" s="344"/>
      <c r="G26" s="344"/>
      <c r="H26" s="344"/>
      <c r="I26" s="344"/>
    </row>
    <row r="27" spans="1:9" ht="19.5" customHeight="1">
      <c r="A27" s="529" t="s">
        <v>208</v>
      </c>
      <c r="B27" s="530"/>
      <c r="C27" s="344"/>
      <c r="D27" s="344"/>
      <c r="E27" s="344"/>
      <c r="F27" s="344"/>
      <c r="G27" s="344"/>
      <c r="H27" s="344"/>
      <c r="I27" s="344"/>
    </row>
    <row r="28" spans="1:9" ht="28.5" customHeight="1">
      <c r="A28" s="365"/>
      <c r="B28" s="347" t="s">
        <v>209</v>
      </c>
      <c r="C28" s="344"/>
      <c r="D28" s="344"/>
      <c r="E28" s="344"/>
      <c r="F28" s="344"/>
      <c r="G28" s="344"/>
      <c r="H28" s="344"/>
      <c r="I28" s="344"/>
    </row>
    <row r="29" spans="1:9" ht="19.5" customHeight="1" thickBot="1">
      <c r="A29" s="366"/>
      <c r="B29" s="367" t="s">
        <v>210</v>
      </c>
      <c r="C29" s="344"/>
      <c r="D29" s="344"/>
      <c r="E29" s="344"/>
      <c r="F29" s="344"/>
      <c r="G29" s="344"/>
      <c r="H29" s="344"/>
      <c r="I29" s="344"/>
    </row>
    <row r="30" spans="1:9" ht="19.5" customHeight="1">
      <c r="A30" s="344"/>
      <c r="B30" s="344"/>
      <c r="C30" s="344"/>
      <c r="D30" s="344"/>
      <c r="E30" s="344"/>
      <c r="F30" s="344"/>
      <c r="G30" s="344"/>
      <c r="H30" s="344"/>
      <c r="I30" s="344"/>
    </row>
    <row r="31" spans="1:9" ht="19.5" customHeight="1">
      <c r="A31" s="344"/>
      <c r="B31" s="344"/>
      <c r="C31" s="344"/>
      <c r="D31" s="344"/>
      <c r="E31" s="344"/>
      <c r="F31" s="344"/>
      <c r="G31" s="344"/>
      <c r="H31" s="344"/>
      <c r="I31" s="344"/>
    </row>
    <row r="32" spans="1:9" ht="19.5" customHeight="1">
      <c r="A32" s="344"/>
      <c r="B32" s="344"/>
      <c r="C32" s="344"/>
      <c r="D32" s="344"/>
      <c r="E32" s="344"/>
      <c r="F32" s="344"/>
      <c r="G32" s="344"/>
      <c r="H32" s="344"/>
      <c r="I32" s="344"/>
    </row>
    <row r="33" spans="1:9" ht="19.5" customHeight="1">
      <c r="A33" s="344"/>
      <c r="B33" s="344"/>
      <c r="C33" s="344"/>
      <c r="D33" s="344"/>
      <c r="E33" s="344"/>
      <c r="F33" s="344"/>
      <c r="G33" s="344"/>
      <c r="H33" s="344"/>
      <c r="I33" s="344"/>
    </row>
    <row r="34" spans="1:9" ht="19.5" customHeight="1">
      <c r="A34" s="344"/>
      <c r="B34" s="344"/>
      <c r="C34" s="344"/>
      <c r="D34" s="344"/>
      <c r="E34" s="344"/>
      <c r="F34" s="344"/>
      <c r="G34" s="344"/>
      <c r="H34" s="344"/>
      <c r="I34" s="344"/>
    </row>
    <row r="35" spans="1:9" ht="19.5" customHeight="1">
      <c r="A35" s="344"/>
      <c r="B35" s="344"/>
      <c r="C35" s="344"/>
      <c r="D35" s="344"/>
      <c r="E35" s="344"/>
      <c r="F35" s="344"/>
      <c r="G35" s="344"/>
      <c r="H35" s="344"/>
      <c r="I35" s="344"/>
    </row>
    <row r="36" spans="1:9" ht="19.5" customHeight="1">
      <c r="A36" s="344"/>
      <c r="B36" s="344"/>
      <c r="C36" s="344"/>
      <c r="D36" s="344"/>
      <c r="E36" s="344"/>
      <c r="F36" s="344"/>
      <c r="G36" s="344"/>
      <c r="H36" s="344"/>
      <c r="I36" s="344"/>
    </row>
    <row r="37" spans="1:9" ht="19.5" customHeight="1">
      <c r="A37" s="344"/>
      <c r="B37" s="344"/>
      <c r="C37" s="344"/>
      <c r="D37" s="344"/>
      <c r="E37" s="344"/>
      <c r="F37" s="344"/>
      <c r="G37" s="344"/>
      <c r="H37" s="344"/>
      <c r="I37" s="344"/>
    </row>
    <row r="38" spans="1:2" ht="19.5" customHeight="1">
      <c r="A38" s="344"/>
      <c r="B38" s="344"/>
    </row>
  </sheetData>
  <sheetProtection/>
  <mergeCells count="7">
    <mergeCell ref="A27:B27"/>
    <mergeCell ref="A1:B1"/>
    <mergeCell ref="A10:B10"/>
    <mergeCell ref="A2:B2"/>
    <mergeCell ref="A19:B19"/>
    <mergeCell ref="A23:B23"/>
    <mergeCell ref="A25:B25"/>
  </mergeCells>
  <printOptions/>
  <pageMargins left="0.7" right="0.7" top="0.787401575" bottom="0.787401575" header="0.3" footer="0.3"/>
  <pageSetup horizontalDpi="600" verticalDpi="600" orientation="portrait" paperSize="9" scale="70" r:id="rId1"/>
  <colBreaks count="1" manualBreakCount="1">
    <brk id="2" max="37"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Gerda Geyer</dc:creator>
  <cp:keywords/>
  <dc:description/>
  <cp:lastModifiedBy>Lucas Kassmannhuber</cp:lastModifiedBy>
  <cp:lastPrinted>2012-04-27T11:44:26Z</cp:lastPrinted>
  <dcterms:created xsi:type="dcterms:W3CDTF">2007-01-22T06:43:58Z</dcterms:created>
  <dcterms:modified xsi:type="dcterms:W3CDTF">2014-03-10T15:19:11Z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file>