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hidePivotFieldList="1" defaultThemeVersion="124226"/>
  <bookViews>
    <workbookView xWindow="-15" yWindow="-75" windowWidth="24240" windowHeight="6810" tabRatio="866"/>
  </bookViews>
  <sheets>
    <sheet name="PartnerA_detailliert" sheetId="24" r:id="rId1"/>
    <sheet name="Tabelle1" sheetId="25" r:id="rId2"/>
  </sheets>
  <definedNames>
    <definedName name="_xlnm.Print_Area" localSheetId="0">PartnerA_detailliert!$A$1:$U$143</definedName>
  </definedNames>
  <calcPr calcId="145621"/>
</workbook>
</file>

<file path=xl/calcChain.xml><?xml version="1.0" encoding="utf-8"?>
<calcChain xmlns="http://schemas.openxmlformats.org/spreadsheetml/2006/main">
  <c r="D46" i="24" l="1"/>
  <c r="D47" i="24" l="1"/>
  <c r="D49" i="24" s="1"/>
  <c r="N32" i="24"/>
  <c r="A119" i="24"/>
  <c r="D141" i="24"/>
  <c r="T116" i="24"/>
  <c r="N127" i="24"/>
  <c r="T103" i="24"/>
  <c r="N126" i="24"/>
  <c r="T91" i="24"/>
  <c r="N125" i="24"/>
  <c r="T78" i="24"/>
  <c r="T77" i="24"/>
  <c r="T76" i="24"/>
  <c r="T75" i="24"/>
  <c r="T74" i="24"/>
  <c r="T73" i="24"/>
  <c r="T72" i="24"/>
  <c r="T71" i="24"/>
  <c r="T66" i="24"/>
  <c r="T65" i="24"/>
  <c r="T64" i="24"/>
  <c r="T63" i="24"/>
  <c r="T62" i="24"/>
  <c r="T61" i="24"/>
  <c r="T60" i="24"/>
  <c r="T59" i="24"/>
  <c r="S13" i="24"/>
  <c r="V18" i="24"/>
  <c r="Q18" i="24"/>
  <c r="R18" i="24"/>
  <c r="Q19" i="24"/>
  <c r="R19" i="24"/>
  <c r="Q20" i="24"/>
  <c r="R20" i="24"/>
  <c r="Q21" i="24"/>
  <c r="R21" i="24"/>
  <c r="Q22" i="24"/>
  <c r="R22" i="24"/>
  <c r="Q23" i="24"/>
  <c r="R23" i="24"/>
  <c r="Q24" i="24"/>
  <c r="R24" i="24"/>
  <c r="Q25" i="24"/>
  <c r="R25" i="24"/>
  <c r="Q26" i="24"/>
  <c r="R26" i="24"/>
  <c r="Q27" i="24"/>
  <c r="R27" i="24"/>
  <c r="Q28" i="24"/>
  <c r="R28" i="24"/>
  <c r="Q29" i="24"/>
  <c r="R29" i="24"/>
  <c r="Q30" i="24"/>
  <c r="R30" i="24"/>
  <c r="Q31" i="24"/>
  <c r="R31" i="24"/>
  <c r="V19" i="24"/>
  <c r="V20" i="24"/>
  <c r="V21" i="24"/>
  <c r="V22" i="24"/>
  <c r="V23" i="24"/>
  <c r="V24" i="24"/>
  <c r="V25" i="24"/>
  <c r="V26" i="24"/>
  <c r="V27" i="24"/>
  <c r="V28" i="24"/>
  <c r="V29" i="24"/>
  <c r="V30" i="24"/>
  <c r="V31" i="24"/>
  <c r="E47" i="24"/>
  <c r="E49" i="24"/>
  <c r="D45" i="24"/>
  <c r="F32" i="24"/>
  <c r="G32" i="24"/>
  <c r="H32" i="24"/>
  <c r="I32" i="24"/>
  <c r="J32" i="24"/>
  <c r="K32" i="24"/>
  <c r="L32" i="24"/>
  <c r="M32" i="24"/>
  <c r="R32" i="24"/>
  <c r="N122" i="24"/>
  <c r="T79" i="24"/>
  <c r="T67" i="24"/>
  <c r="N124" i="24"/>
  <c r="N123" i="24" l="1"/>
  <c r="N120" i="24" s="1"/>
  <c r="D143" i="24" s="1"/>
</calcChain>
</file>

<file path=xl/sharedStrings.xml><?xml version="1.0" encoding="utf-8"?>
<sst xmlns="http://schemas.openxmlformats.org/spreadsheetml/2006/main" count="182" uniqueCount="138">
  <si>
    <t>1.2</t>
  </si>
  <si>
    <t>-</t>
  </si>
  <si>
    <t>I</t>
  </si>
  <si>
    <t>II</t>
  </si>
  <si>
    <t>errechnetes Bruttomonatsgehalt (Basis angegebener Stundensatz)</t>
  </si>
  <si>
    <t>…</t>
  </si>
  <si>
    <t>REPORT (to be completed for each partner separately)</t>
  </si>
  <si>
    <t>DETAILED ACCOUNT</t>
  </si>
  <si>
    <t>FFG Project number:</t>
  </si>
  <si>
    <t>Short title:</t>
  </si>
  <si>
    <t>Funding recipient/Project partner and 
short name:</t>
  </si>
  <si>
    <t>Reporting period:</t>
  </si>
  <si>
    <t>from:</t>
  </si>
  <si>
    <t>to:</t>
  </si>
  <si>
    <t>months:</t>
  </si>
  <si>
    <t>dd.mm.yyyy</t>
  </si>
  <si>
    <t>Entitled to deduct input tax?</t>
  </si>
  <si>
    <t>1. ACTUAL personnel costs</t>
  </si>
  <si>
    <t>Staff member</t>
  </si>
  <si>
    <t>f / m</t>
  </si>
  <si>
    <t>Function</t>
  </si>
  <si>
    <t>Group</t>
  </si>
  <si>
    <t>Total hours in project</t>
  </si>
  <si>
    <t>Hourly rate excl. OA</t>
  </si>
  <si>
    <t>OA
in %</t>
  </si>
  <si>
    <t>Hourly rate incl. OA</t>
  </si>
  <si>
    <t>ACTUAL costs</t>
  </si>
  <si>
    <t>Work Package</t>
  </si>
  <si>
    <t>FFG Cost Guidelines:</t>
  </si>
  <si>
    <t xml:space="preserve">Please note that the account covers only the reporting period. Do not include cumulative data from previous periods. </t>
  </si>
  <si>
    <t>Developer, junior researcher, research assistant etc.</t>
  </si>
  <si>
    <t>Hourly rate calculator</t>
  </si>
  <si>
    <t>Ancillary wage costs</t>
  </si>
  <si>
    <t>Annual personnel costs</t>
  </si>
  <si>
    <t>Annual hours</t>
  </si>
  <si>
    <t>Total</t>
  </si>
  <si>
    <t>&gt;First Name   Last Name&lt;</t>
  </si>
  <si>
    <t>&gt;Function in  project&lt;</t>
  </si>
  <si>
    <t>Monthly gross salary</t>
  </si>
  <si>
    <t>Annual salary (x14)</t>
  </si>
  <si>
    <t>I: Calculation based on monthly gross salary (approx. ancillary wage costs)</t>
  </si>
  <si>
    <t>II: Calculation based on annual salary and ancillary wage costs</t>
  </si>
  <si>
    <t>2. ACTUAL costs for R&amp;D infrastructure use</t>
  </si>
  <si>
    <t>2.1. Calculation in months</t>
  </si>
  <si>
    <t>No. acc. to cost plan</t>
  </si>
  <si>
    <t>Designation of R&amp;D infrastructure and supplier</t>
  </si>
  <si>
    <t>Acquisition costs (gross)</t>
  </si>
  <si>
    <t>Capitalisation date</t>
  </si>
  <si>
    <t>Useful life</t>
  </si>
  <si>
    <t>total (months)</t>
  </si>
  <si>
    <t>in reporting period
(months)</t>
  </si>
  <si>
    <t>Depreciation costs (net)</t>
  </si>
  <si>
    <t>2.2. Calculation in hours (calculation of machine hour rate must be enclosed)</t>
  </si>
  <si>
    <t>Designation of R&amp;D infrastructure</t>
  </si>
  <si>
    <t>Machine hour rate (EUR)</t>
  </si>
  <si>
    <t>Costs of use</t>
  </si>
  <si>
    <t>3. ACTUAL costs of materials</t>
  </si>
  <si>
    <t>Designation of material costs</t>
  </si>
  <si>
    <t>Invoice date</t>
  </si>
  <si>
    <t>Payment date</t>
  </si>
  <si>
    <t>Invoice amount (gross)</t>
  </si>
  <si>
    <t>Invoice/    Receipt No.</t>
  </si>
  <si>
    <t>VAT in %</t>
  </si>
  <si>
    <t>Acquisition costs  (net, less discount)</t>
  </si>
  <si>
    <t>Payment amount  (net, less discounts)</t>
  </si>
  <si>
    <t>Supplier  / 
Inventory withdrawal</t>
  </si>
  <si>
    <t>Collective item for small amounts</t>
  </si>
  <si>
    <t>4. ACTUAL third-party costs / costs of third-party services</t>
  </si>
  <si>
    <t>Designation of third-party costs</t>
  </si>
  <si>
    <t>Purpose of travel</t>
  </si>
  <si>
    <t>Contractor</t>
  </si>
  <si>
    <t>5. ACTUAL travel costs</t>
  </si>
  <si>
    <t>Destination</t>
  </si>
  <si>
    <t>Travel date</t>
  </si>
  <si>
    <t>from</t>
  </si>
  <si>
    <t>to</t>
  </si>
  <si>
    <t>Costs (gross)</t>
  </si>
  <si>
    <t>Costs (net)</t>
  </si>
  <si>
    <t>ACTUAL total costs:</t>
  </si>
  <si>
    <t>1. Personnel costs</t>
  </si>
  <si>
    <t>Other direct costs</t>
  </si>
  <si>
    <t>2. R&amp;D infrastructure use</t>
  </si>
  <si>
    <t>3. Costs of materials</t>
  </si>
  <si>
    <t>4. Third-party costs</t>
  </si>
  <si>
    <t>5. Travel costs</t>
  </si>
  <si>
    <t>Designation of Work Package</t>
  </si>
  <si>
    <t>WP1</t>
  </si>
  <si>
    <t>WP2</t>
  </si>
  <si>
    <t>WP3</t>
  </si>
  <si>
    <t>Date:</t>
  </si>
  <si>
    <t>Signature:</t>
  </si>
  <si>
    <r>
      <t xml:space="preserve">Check sum </t>
    </r>
    <r>
      <rPr>
        <sz val="12"/>
        <rFont val="Arial"/>
        <family val="2"/>
      </rPr>
      <t>( = sum of total costs per Work Package - ACTUAL total costs)</t>
    </r>
  </si>
  <si>
    <t>ACTUAL total costs per Work Package</t>
  </si>
  <si>
    <t>I hereby confirm that the information provided above is accurate and complete.</t>
  </si>
  <si>
    <t xml:space="preserve">The original signed form must be provided for audits on site. </t>
  </si>
  <si>
    <t>Gross-Net calculator / Finance Ministry</t>
  </si>
  <si>
    <t>FFG Cost Guidelines</t>
  </si>
  <si>
    <r>
      <rPr>
        <b/>
        <sz val="10"/>
        <rFont val="Arial"/>
        <family val="2"/>
      </rPr>
      <t>Value-added tax (VAT):</t>
    </r>
    <r>
      <rPr>
        <sz val="10"/>
        <rFont val="Arial"/>
        <family val="2"/>
      </rPr>
      <t xml:space="preserve">
Value-added tax can only be taken into account as an eligible cost item if the funding recipient is not entitled to deduct input tax.</t>
    </r>
  </si>
  <si>
    <r>
      <t>Useful life in reporting period (months)</t>
    </r>
    <r>
      <rPr>
        <sz val="10"/>
        <rFont val="Arial"/>
        <family val="2"/>
      </rPr>
      <t>: Calculated as from date of capitalisation. If the fixed asset is capitalised up to and including the 15th of the month, that month can be taken into account for calculating the useful life in the reporting period.</t>
    </r>
  </si>
  <si>
    <t>Proportional project use
(%)</t>
  </si>
  <si>
    <t>Provisions on eligibility and amount of third-party costs may be defined in the guidelines for individual calls and funding instruments.</t>
  </si>
  <si>
    <t>&gt;Please select&lt;</t>
  </si>
  <si>
    <t>Entitled to deduct input tax</t>
  </si>
  <si>
    <t>&gt; Please select &lt;</t>
  </si>
  <si>
    <t>yes</t>
  </si>
  <si>
    <t>no</t>
  </si>
  <si>
    <t>Managing director, scientific director, key researcher, head of R&amp;D, university professor, upper management, CEO, CFO, CTO etc.</t>
  </si>
  <si>
    <t>Developer with long standing professional experience, senior researcher, senior expert, head of department, team leader, project manager etc.</t>
  </si>
  <si>
    <t>Machine use in reporting period (hours)</t>
  </si>
  <si>
    <r>
      <t>Machine use in reporting period (hours):</t>
    </r>
    <r>
      <rPr>
        <sz val="10"/>
        <rFont val="Arial"/>
        <family val="2"/>
      </rPr>
      <t xml:space="preserve"> The project relevant machine hours must be documented properly (e.g. machine log book).</t>
    </r>
  </si>
  <si>
    <t>Invoice No.</t>
  </si>
  <si>
    <t>The unsigned account must be uploaded to the eCall system as an xls file.</t>
  </si>
  <si>
    <t>&gt;First Name and Last Name of project contact person / project manager in capital letters&lt;</t>
  </si>
  <si>
    <t>The table "ACTUAL total costs per Work Package" need only be filled in if required in the respective Call guidelines.</t>
  </si>
  <si>
    <r>
      <t>f/m:</t>
    </r>
    <r>
      <rPr>
        <sz val="10"/>
        <rFont val="Arial"/>
        <family val="2"/>
      </rPr>
      <t xml:space="preserve"> female /male</t>
    </r>
    <r>
      <rPr>
        <b/>
        <sz val="10"/>
        <rFont val="Arial"/>
        <family val="2"/>
      </rPr>
      <t xml:space="preserve">
WP 1 - N.N.: </t>
    </r>
    <r>
      <rPr>
        <sz val="10"/>
        <rFont val="Arial"/>
        <family val="2"/>
      </rPr>
      <t xml:space="preserve">Allocation to Work Package: Hours per Work Package can be entered by pressing the  "+" sign at the top of column N. This is only necessary if required in the guidelines for the respective Call. If you have defined more than 8 Work Packages you can insert additional columns. 
</t>
    </r>
    <r>
      <rPr>
        <b/>
        <sz val="10"/>
        <rFont val="Arial"/>
        <family val="2"/>
      </rPr>
      <t xml:space="preserve">Total hours in project: </t>
    </r>
    <r>
      <rPr>
        <sz val="10"/>
        <rFont val="Arial"/>
        <family val="2"/>
      </rPr>
      <t xml:space="preserve">Please enter total number of project hours per staff member within the reporting period.
</t>
    </r>
    <r>
      <rPr>
        <b/>
        <sz val="10"/>
        <rFont val="Arial"/>
        <family val="2"/>
      </rPr>
      <t>Hourly rate excl. OA:</t>
    </r>
    <r>
      <rPr>
        <sz val="10"/>
        <rFont val="Arial"/>
        <family val="2"/>
      </rPr>
      <t xml:space="preserve"> Enter ACTUAL hourly rate excl. overhead allowance.
</t>
    </r>
    <r>
      <rPr>
        <b/>
        <sz val="10"/>
        <rFont val="Arial"/>
        <family val="2"/>
      </rPr>
      <t xml:space="preserve">OA (%): </t>
    </r>
    <r>
      <rPr>
        <sz val="10"/>
        <rFont val="Arial"/>
        <family val="2"/>
      </rPr>
      <t xml:space="preserve">Overhead allowance in %; please observe the provisions specified in the Cost Guidelines.
</t>
    </r>
    <r>
      <rPr>
        <b/>
        <sz val="10"/>
        <rFont val="Arial"/>
        <family val="2"/>
      </rPr>
      <t xml:space="preserve">Hourly rate incl. OA </t>
    </r>
    <r>
      <rPr>
        <sz val="10"/>
        <rFont val="Arial"/>
        <family val="2"/>
      </rPr>
      <t>and</t>
    </r>
    <r>
      <rPr>
        <b/>
        <sz val="10"/>
        <rFont val="Arial"/>
        <family val="2"/>
      </rPr>
      <t xml:space="preserve"> ACTUAL costs </t>
    </r>
    <r>
      <rPr>
        <sz val="10"/>
        <rFont val="Arial"/>
        <family val="2"/>
      </rPr>
      <t xml:space="preserve">are calculated automatically.
</t>
    </r>
    <r>
      <rPr>
        <b/>
        <sz val="10"/>
        <rFont val="Arial"/>
        <family val="2"/>
      </rPr>
      <t xml:space="preserve">Work Package: </t>
    </r>
    <r>
      <rPr>
        <sz val="10"/>
        <rFont val="Arial"/>
        <family val="2"/>
      </rPr>
      <t>More detailed information about the allocation of hours to Work Packages is contained in the guidelines of the respective Call.</t>
    </r>
  </si>
  <si>
    <t>The maximum rates apply to all projects carried out under the FTE Guidelines and to projects exceeding 50% of cash funding carried out under the FFG Guidelines</t>
  </si>
  <si>
    <r>
      <t xml:space="preserve">Total useful life (months): </t>
    </r>
    <r>
      <rPr>
        <sz val="10"/>
        <rFont val="Arial"/>
        <family val="2"/>
      </rPr>
      <t>Useful life as per fixed-asset schedule</t>
    </r>
  </si>
  <si>
    <r>
      <t>Proportional project use (%):</t>
    </r>
    <r>
      <rPr>
        <sz val="10"/>
        <rFont val="Arial"/>
        <family val="2"/>
      </rPr>
      <t xml:space="preserve"> Percentage of use of the fixed asset </t>
    </r>
    <r>
      <rPr>
        <b/>
        <sz val="10"/>
        <rFont val="Arial"/>
        <family val="2"/>
      </rPr>
      <t>for the project</t>
    </r>
    <r>
      <rPr>
        <sz val="10"/>
        <rFont val="Arial"/>
        <family val="2"/>
      </rPr>
      <t xml:space="preserve"> in the reporting period</t>
    </r>
  </si>
  <si>
    <r>
      <t xml:space="preserve">Costs of </t>
    </r>
    <r>
      <rPr>
        <b/>
        <sz val="10"/>
        <rFont val="Arial"/>
        <family val="2"/>
      </rPr>
      <t>low-value assets</t>
    </r>
    <r>
      <rPr>
        <sz val="10"/>
        <rFont val="Arial"/>
        <family val="2"/>
      </rPr>
      <t xml:space="preserve"> (net costs ≤ EUR 400) are to be charged at their full acquisition costs in item</t>
    </r>
    <r>
      <rPr>
        <b/>
        <sz val="10"/>
        <rFont val="Arial"/>
        <family val="2"/>
      </rPr>
      <t xml:space="preserve"> 3 "Costs of materials"</t>
    </r>
    <r>
      <rPr>
        <sz val="10"/>
        <rFont val="Arial"/>
        <family val="2"/>
      </rPr>
      <t xml:space="preserve">. </t>
    </r>
  </si>
  <si>
    <r>
      <t xml:space="preserve">Leasing and licence costs payable on a continuous basis </t>
    </r>
    <r>
      <rPr>
        <sz val="10"/>
        <rFont val="Arial"/>
        <family val="2"/>
      </rPr>
      <t>are to be included in item 3 "Costs of materials"  (are not shown in fixed-asset schedule.)</t>
    </r>
  </si>
  <si>
    <r>
      <t xml:space="preserve">
</t>
    </r>
    <r>
      <rPr>
        <b/>
        <sz val="10"/>
        <rFont val="Arial"/>
        <family val="2"/>
      </rPr>
      <t xml:space="preserve">Collective item for small amounts: </t>
    </r>
    <r>
      <rPr>
        <sz val="10"/>
        <rFont val="Arial"/>
        <family val="2"/>
      </rPr>
      <t xml:space="preserve">Small items and consumable (max. net cost of EUR 100 per receipt) are to be summarised in "Collective item for small amounts". Detailed information and receipts to be provided on request. 
</t>
    </r>
    <r>
      <rPr>
        <b/>
        <sz val="10"/>
        <rFont val="Arial"/>
        <family val="2"/>
      </rPr>
      <t xml:space="preserve">Manufacturing costs: </t>
    </r>
    <r>
      <rPr>
        <sz val="10"/>
        <rFont val="Arial"/>
        <family val="2"/>
      </rPr>
      <t xml:space="preserve">(e.g. of a prototype) are to be charged as a collective item. An itemised list (e.g. of order settlements) must be enclosed with the account.  
If the prototype remains in use after the end of the project (e.g. follow-up projects, production, sale, marketing, ...) this must be accounted for on a proportional basis in the item "R&amp;D infrastructure use". 
</t>
    </r>
  </si>
  <si>
    <r>
      <t>Collective item per trip</t>
    </r>
    <r>
      <rPr>
        <sz val="10"/>
        <rFont val="Arial"/>
        <family val="2"/>
      </rPr>
      <t xml:space="preserve">
Each business trip must be reported collectively, including all costs related to the trip. 
Example  The collective item "Conference in Vienna" includes train travel, daily allowance, accommodation and taxi in one item. </t>
    </r>
  </si>
  <si>
    <r>
      <rPr>
        <b/>
        <sz val="10"/>
        <rFont val="Arial"/>
        <family val="2"/>
      </rPr>
      <t xml:space="preserve">Please note: </t>
    </r>
    <r>
      <rPr>
        <sz val="10"/>
        <rFont val="Arial"/>
        <family val="2"/>
      </rPr>
      <t>Some programmes may specify deviating and complementary requirements which are expressly referred to in the respective guideline. The general FFG Cost Guidelines shall then apply on a subsidiary basis. .</t>
    </r>
  </si>
  <si>
    <r>
      <t xml:space="preserve">The cells in the table are not locked.
Please note:
• </t>
    </r>
    <r>
      <rPr>
        <b/>
        <sz val="10"/>
        <rFont val="Arial"/>
        <family val="2"/>
      </rPr>
      <t>Do not overwrite formulas in grey fields</t>
    </r>
    <r>
      <rPr>
        <sz val="10"/>
        <rFont val="Arial"/>
        <family val="2"/>
      </rPr>
      <t xml:space="preserve">.
• If the number of rows is not sufficient you can expand the table by inserting rows. Make sure that the newly inserted rows/cells are included in the formula range (e.g. sum formula for a column, row)!
• Note only for projects that have already submitted detailed accounts in the past, using earlier versions of this form: please consult the applicable documents of the respective funding programme to determine whether 
  the final cost statement must be cumulative and cover the entire project runtime. In case of doubt please contact the FFG. 
</t>
    </r>
  </si>
  <si>
    <t>WP 1</t>
  </si>
  <si>
    <t>WP 2</t>
  </si>
  <si>
    <t>WP 3</t>
  </si>
  <si>
    <t>WP 4</t>
  </si>
  <si>
    <t>WP 5</t>
  </si>
  <si>
    <t>WP 6</t>
  </si>
  <si>
    <t>WP 7</t>
  </si>
  <si>
    <t>WP 8</t>
  </si>
  <si>
    <t>Technician, assistant</t>
  </si>
  <si>
    <t>Maximum rate (excl. OA) as of 2013</t>
  </si>
  <si>
    <t>Maximum rate (excl. OA) as of 2014</t>
  </si>
  <si>
    <t>Maximum rate (excl. OA) as of 2015</t>
  </si>
  <si>
    <t>Maximum rate (excl. OA) as of 2016</t>
  </si>
  <si>
    <t>Maximum rate (excl. OA) as of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</si>
</sst>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quot; €&quot;_-;\-* #,##0.00&quot; €&quot;_-;_-* \-??&quot; €&quot;_-;_-@_-"/>
    <numFmt numFmtId="165" formatCode="dd/mm/yy;@"/>
    <numFmt numFmtId="166" formatCode="#,##0.00&quot;    &quot;;\-#,##0.00&quot;    &quot;;&quot; -&quot;#&quot;    &quot;;@\ "/>
    <numFmt numFmtId="167" formatCode="#,##0&quot;    &quot;;\-#,##0&quot;    &quot;;&quot; -&quot;#&quot;    &quot;;@\ "/>
  </numFmts>
  <fonts count="46" x14ac:knownFonts="1">
    <font>
      <sz val="10"/>
      <name val="Arial"/>
      <family val="2"/>
    </font>
    <font>
      <sz val="10"/>
      <name val="Arial"/>
    </font>
    <font>
      <b/>
      <sz val="10"/>
      <name val="Arial"/>
      <family val="2"/>
    </font>
    <font>
      <u/>
      <sz val="10"/>
      <color indexed="12"/>
      <name val="Arial"/>
      <family val="2"/>
    </font>
    <font>
      <sz val="8"/>
      <name val="Arial"/>
      <family val="2"/>
    </font>
    <font>
      <b/>
      <sz val="12"/>
      <name val="Arial"/>
      <family val="2"/>
    </font>
    <font>
      <sz val="11"/>
      <name val="Arial"/>
      <family val="2"/>
    </font>
    <font>
      <sz val="10"/>
      <name val="Arial"/>
      <family val="2"/>
    </font>
    <font>
      <b/>
      <sz val="11"/>
      <name val="Arial"/>
      <family val="2"/>
    </font>
    <font>
      <b/>
      <i/>
      <sz val="10"/>
      <name val="Arial"/>
      <family val="2"/>
    </font>
    <font>
      <b/>
      <sz val="9"/>
      <name val="Arial"/>
      <family val="2"/>
    </font>
    <font>
      <b/>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sz val="11"/>
      <color indexed="23"/>
      <name val="Arial"/>
      <family val="2"/>
    </font>
    <font>
      <b/>
      <sz val="13"/>
      <name val="Arial"/>
      <family val="2"/>
    </font>
    <font>
      <b/>
      <sz val="14"/>
      <name val="Arial"/>
      <family val="2"/>
    </font>
    <font>
      <sz val="12"/>
      <name val="Arial"/>
      <family val="2"/>
    </font>
    <font>
      <sz val="10"/>
      <color indexed="23"/>
      <name val="Arial"/>
      <family val="2"/>
    </font>
    <font>
      <b/>
      <sz val="10"/>
      <color indexed="9"/>
      <name val="Arial"/>
      <family val="2"/>
    </font>
    <font>
      <b/>
      <sz val="12"/>
      <color indexed="9"/>
      <name val="Arial"/>
      <family val="2"/>
    </font>
    <font>
      <sz val="12"/>
      <color indexed="9"/>
      <name val="Arial"/>
      <family val="2"/>
    </font>
    <font>
      <sz val="10"/>
      <color indexed="22"/>
      <name val="Arial"/>
      <family val="2"/>
    </font>
    <font>
      <b/>
      <i/>
      <sz val="11"/>
      <name val="Arial"/>
      <family val="2"/>
    </font>
    <font>
      <b/>
      <sz val="11"/>
      <color indexed="9"/>
      <name val="Arial"/>
      <family val="2"/>
    </font>
    <font>
      <sz val="11"/>
      <color indexed="9"/>
      <name val="Arial"/>
      <family val="2"/>
    </font>
    <font>
      <sz val="10"/>
      <color indexed="10"/>
      <name val="Arial"/>
      <family val="2"/>
    </font>
    <font>
      <u/>
      <sz val="11"/>
      <color indexed="12"/>
      <name val="Arial"/>
      <family val="2"/>
    </font>
    <font>
      <b/>
      <sz val="10"/>
      <color indexed="23"/>
      <name val="Arial"/>
      <family val="2"/>
    </font>
    <font>
      <b/>
      <sz val="12"/>
      <color indexed="9"/>
      <name val="Arial"/>
      <family val="2"/>
    </font>
  </fonts>
  <fills count="3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indexed="9"/>
        <bgColor indexed="22"/>
      </patternFill>
    </fill>
    <fill>
      <patternFill patternType="solid">
        <fgColor indexed="9"/>
        <bgColor indexed="64"/>
      </patternFill>
    </fill>
    <fill>
      <patternFill patternType="solid">
        <fgColor indexed="10"/>
        <bgColor indexed="26"/>
      </patternFill>
    </fill>
    <fill>
      <patternFill patternType="solid">
        <fgColor indexed="9"/>
        <bgColor indexed="31"/>
      </patternFill>
    </fill>
    <fill>
      <patternFill patternType="solid">
        <fgColor indexed="22"/>
        <bgColor indexed="26"/>
      </patternFill>
    </fill>
    <fill>
      <patternFill patternType="solid">
        <fgColor indexed="22"/>
        <bgColor indexed="64"/>
      </patternFill>
    </fill>
    <fill>
      <patternFill patternType="solid">
        <fgColor indexed="9"/>
        <bgColor indexed="27"/>
      </patternFill>
    </fill>
    <fill>
      <patternFill patternType="solid">
        <fgColor indexed="55"/>
        <bgColor indexed="64"/>
      </patternFill>
    </fill>
    <fill>
      <patternFill patternType="solid">
        <fgColor indexed="10"/>
        <bgColor indexed="64"/>
      </patternFill>
    </fill>
    <fill>
      <patternFill patternType="solid">
        <fgColor indexed="52"/>
        <bgColor indexed="26"/>
      </patternFill>
    </fill>
    <fill>
      <patternFill patternType="solid">
        <fgColor indexed="13"/>
        <bgColor indexed="26"/>
      </patternFill>
    </fill>
  </fills>
  <borders count="136">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8"/>
      </left>
      <right/>
      <top style="double">
        <color indexed="8"/>
      </top>
      <bottom style="double">
        <color indexed="8"/>
      </bottom>
      <diagonal/>
    </border>
    <border>
      <left/>
      <right/>
      <top style="double">
        <color indexed="8"/>
      </top>
      <bottom/>
      <diagonal/>
    </border>
    <border>
      <left/>
      <right/>
      <top style="double">
        <color indexed="8"/>
      </top>
      <bottom style="double">
        <color indexed="8"/>
      </bottom>
      <diagonal/>
    </border>
    <border>
      <left/>
      <right/>
      <top/>
      <bottom style="double">
        <color indexed="8"/>
      </bottom>
      <diagonal/>
    </border>
    <border>
      <left style="thin">
        <color indexed="8"/>
      </left>
      <right style="thin">
        <color indexed="8"/>
      </right>
      <top style="thin">
        <color indexed="8"/>
      </top>
      <bottom/>
      <diagonal/>
    </border>
    <border>
      <left/>
      <right/>
      <top style="double">
        <color indexed="8"/>
      </top>
      <bottom style="thin">
        <color indexed="8"/>
      </bottom>
      <diagonal/>
    </border>
    <border>
      <left/>
      <right style="double">
        <color indexed="8"/>
      </right>
      <top style="double">
        <color indexed="8"/>
      </top>
      <bottom/>
      <diagonal/>
    </border>
    <border>
      <left style="double">
        <color indexed="8"/>
      </left>
      <right/>
      <top style="double">
        <color indexed="8"/>
      </top>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double">
        <color indexed="8"/>
      </left>
      <right style="thin">
        <color indexed="8"/>
      </right>
      <top/>
      <bottom style="thin">
        <color indexed="8"/>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double">
        <color indexed="8"/>
      </left>
      <right/>
      <top style="thin">
        <color indexed="8"/>
      </top>
      <bottom style="thin">
        <color indexed="8"/>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thin">
        <color indexed="9"/>
      </left>
      <right/>
      <top style="thin">
        <color indexed="9"/>
      </top>
      <bottom style="thin">
        <color indexed="9"/>
      </bottom>
      <diagonal/>
    </border>
    <border>
      <left style="thin">
        <color indexed="8"/>
      </left>
      <right style="double">
        <color indexed="8"/>
      </right>
      <top style="thin">
        <color indexed="8"/>
      </top>
      <bottom style="thin">
        <color indexed="8"/>
      </bottom>
      <diagonal/>
    </border>
    <border>
      <left style="thin">
        <color indexed="8"/>
      </left>
      <right style="double">
        <color indexed="8"/>
      </right>
      <top style="thin">
        <color indexed="8"/>
      </top>
      <bottom style="medium">
        <color indexed="8"/>
      </bottom>
      <diagonal/>
    </border>
    <border>
      <left/>
      <right/>
      <top style="thin">
        <color indexed="8"/>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top style="thin">
        <color indexed="8"/>
      </top>
      <bottom style="medium">
        <color indexed="8"/>
      </bottom>
      <diagonal/>
    </border>
    <border>
      <left style="thin">
        <color indexed="8"/>
      </left>
      <right style="thin">
        <color indexed="64"/>
      </right>
      <top style="thin">
        <color indexed="8"/>
      </top>
      <bottom style="medium">
        <color indexed="64"/>
      </bottom>
      <diagonal/>
    </border>
    <border>
      <left style="thin">
        <color indexed="8"/>
      </left>
      <right style="thin">
        <color indexed="8"/>
      </right>
      <top/>
      <bottom style="thin">
        <color indexed="8"/>
      </bottom>
      <diagonal/>
    </border>
    <border>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medium">
        <color indexed="64"/>
      </bottom>
      <diagonal/>
    </border>
    <border>
      <left/>
      <right/>
      <top/>
      <bottom style="thin">
        <color indexed="8"/>
      </bottom>
      <diagonal/>
    </border>
    <border>
      <left style="thin">
        <color indexed="64"/>
      </left>
      <right style="thin">
        <color indexed="8"/>
      </right>
      <top style="thin">
        <color indexed="64"/>
      </top>
      <bottom style="medium">
        <color indexed="64"/>
      </bottom>
      <diagonal/>
    </border>
    <border>
      <left style="thin">
        <color indexed="64"/>
      </left>
      <right style="thin">
        <color indexed="64"/>
      </right>
      <top style="thin">
        <color indexed="8"/>
      </top>
      <bottom style="medium">
        <color indexed="64"/>
      </bottom>
      <diagonal/>
    </border>
    <border>
      <left style="double">
        <color indexed="8"/>
      </left>
      <right/>
      <top style="thin">
        <color indexed="8"/>
      </top>
      <bottom/>
      <diagonal/>
    </border>
    <border>
      <left style="thin">
        <color indexed="8"/>
      </left>
      <right/>
      <top style="medium">
        <color indexed="8"/>
      </top>
      <bottom style="double">
        <color indexed="8"/>
      </bottom>
      <diagonal/>
    </border>
    <border>
      <left style="thin">
        <color indexed="8"/>
      </left>
      <right style="thin">
        <color indexed="8"/>
      </right>
      <top style="medium">
        <color indexed="8"/>
      </top>
      <bottom style="double">
        <color indexed="8"/>
      </bottom>
      <diagonal/>
    </border>
    <border>
      <left style="double">
        <color indexed="8"/>
      </left>
      <right/>
      <top style="medium">
        <color indexed="8"/>
      </top>
      <bottom style="double">
        <color indexed="8"/>
      </bottom>
      <diagonal/>
    </border>
    <border>
      <left/>
      <right/>
      <top style="medium">
        <color indexed="8"/>
      </top>
      <bottom style="double">
        <color indexed="8"/>
      </bottom>
      <diagonal/>
    </border>
    <border>
      <left style="thin">
        <color indexed="8"/>
      </left>
      <right style="double">
        <color indexed="8"/>
      </right>
      <top style="medium">
        <color indexed="8"/>
      </top>
      <bottom style="double">
        <color indexed="8"/>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8"/>
      </left>
      <right/>
      <top style="double">
        <color indexed="8"/>
      </top>
      <bottom style="thin">
        <color indexed="8"/>
      </bottom>
      <diagonal/>
    </border>
    <border>
      <left/>
      <right style="double">
        <color indexed="8"/>
      </right>
      <top style="double">
        <color indexed="8"/>
      </top>
      <bottom style="thin">
        <color indexed="8"/>
      </bottom>
      <diagonal/>
    </border>
    <border>
      <left style="thin">
        <color indexed="8"/>
      </left>
      <right style="double">
        <color indexed="8"/>
      </right>
      <top style="thin">
        <color indexed="8"/>
      </top>
      <bottom/>
      <diagonal/>
    </border>
    <border>
      <left style="thin">
        <color indexed="8"/>
      </left>
      <right style="double">
        <color indexed="8"/>
      </right>
      <top/>
      <bottom style="thin">
        <color indexed="8"/>
      </bottom>
      <diagonal/>
    </border>
    <border>
      <left/>
      <right style="thin">
        <color indexed="8"/>
      </right>
      <top style="medium">
        <color indexed="8"/>
      </top>
      <bottom style="double">
        <color indexed="8"/>
      </bottom>
      <diagonal/>
    </border>
    <border>
      <left style="thin">
        <color indexed="8"/>
      </left>
      <right style="double">
        <color indexed="8"/>
      </right>
      <top/>
      <bottom style="double">
        <color indexed="8"/>
      </bottom>
      <diagonal/>
    </border>
    <border>
      <left/>
      <right style="thin">
        <color indexed="8"/>
      </right>
      <top/>
      <bottom style="double">
        <color indexed="8"/>
      </bottom>
      <diagonal/>
    </border>
    <border>
      <left style="thin">
        <color indexed="8"/>
      </left>
      <right/>
      <top style="thin">
        <color indexed="8"/>
      </top>
      <bottom/>
      <diagonal/>
    </border>
    <border>
      <left style="double">
        <color indexed="8"/>
      </left>
      <right/>
      <top/>
      <bottom style="double">
        <color indexed="8"/>
      </bottom>
      <diagonal/>
    </border>
    <border>
      <left/>
      <right/>
      <top style="thin">
        <color indexed="8"/>
      </top>
      <bottom/>
      <diagonal/>
    </border>
    <border>
      <left/>
      <right style="thin">
        <color indexed="8"/>
      </right>
      <top/>
      <bottom style="thin">
        <color indexed="8"/>
      </bottom>
      <diagonal/>
    </border>
    <border>
      <left style="thin">
        <color indexed="8"/>
      </left>
      <right style="double">
        <color indexed="8"/>
      </right>
      <top style="double">
        <color indexed="8"/>
      </top>
      <bottom style="double">
        <color indexed="8"/>
      </bottom>
      <diagonal/>
    </border>
    <border>
      <left style="double">
        <color indexed="8"/>
      </left>
      <right/>
      <top/>
      <bottom style="medium">
        <color indexed="8"/>
      </bottom>
      <diagonal/>
    </border>
    <border>
      <left/>
      <right/>
      <top/>
      <bottom style="medium">
        <color indexed="8"/>
      </bottom>
      <diagonal/>
    </border>
    <border>
      <left/>
      <right style="thin">
        <color indexed="64"/>
      </right>
      <top/>
      <bottom style="medium">
        <color indexed="8"/>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medium">
        <color indexed="64"/>
      </left>
      <right style="thin">
        <color indexed="9"/>
      </right>
      <top style="medium">
        <color indexed="64"/>
      </top>
      <bottom style="thin">
        <color indexed="9"/>
      </bottom>
      <diagonal/>
    </border>
    <border>
      <left style="thin">
        <color indexed="9"/>
      </left>
      <right style="thin">
        <color indexed="9"/>
      </right>
      <top style="medium">
        <color indexed="64"/>
      </top>
      <bottom style="thin">
        <color indexed="9"/>
      </bottom>
      <diagonal/>
    </border>
    <border>
      <left style="thin">
        <color indexed="9"/>
      </left>
      <right style="medium">
        <color indexed="64"/>
      </right>
      <top style="medium">
        <color indexed="64"/>
      </top>
      <bottom style="thin">
        <color indexed="9"/>
      </bottom>
      <diagonal/>
    </border>
    <border>
      <left style="medium">
        <color indexed="64"/>
      </left>
      <right style="thin">
        <color indexed="9"/>
      </right>
      <top style="thin">
        <color indexed="9"/>
      </top>
      <bottom style="medium">
        <color indexed="64"/>
      </bottom>
      <diagonal/>
    </border>
    <border>
      <left style="thin">
        <color indexed="9"/>
      </left>
      <right style="thin">
        <color indexed="9"/>
      </right>
      <top style="thin">
        <color indexed="9"/>
      </top>
      <bottom style="medium">
        <color indexed="64"/>
      </bottom>
      <diagonal/>
    </border>
    <border>
      <left style="thin">
        <color indexed="9"/>
      </left>
      <right style="medium">
        <color indexed="64"/>
      </right>
      <top style="thin">
        <color indexed="9"/>
      </top>
      <bottom style="medium">
        <color indexed="64"/>
      </bottom>
      <diagonal/>
    </border>
    <border>
      <left style="thin">
        <color indexed="8"/>
      </left>
      <right/>
      <top/>
      <bottom style="double">
        <color indexed="8"/>
      </bottom>
      <diagonal/>
    </border>
    <border>
      <left style="thin">
        <color indexed="8"/>
      </left>
      <right style="thin">
        <color indexed="8"/>
      </right>
      <top style="double">
        <color indexed="8"/>
      </top>
      <bottom style="thin">
        <color indexed="8"/>
      </bottom>
      <diagonal/>
    </border>
    <border>
      <left style="thin">
        <color indexed="8"/>
      </left>
      <right style="double">
        <color indexed="8"/>
      </right>
      <top style="double">
        <color indexed="8"/>
      </top>
      <bottom style="thin">
        <color indexed="8"/>
      </bottom>
      <diagonal/>
    </border>
    <border>
      <left style="medium">
        <color indexed="64"/>
      </left>
      <right style="medium">
        <color indexed="64"/>
      </right>
      <top style="medium">
        <color indexed="64"/>
      </top>
      <bottom style="medium">
        <color indexed="64"/>
      </bottom>
      <diagonal/>
    </border>
    <border>
      <left/>
      <right/>
      <top style="thin">
        <color indexed="8"/>
      </top>
      <bottom style="medium">
        <color indexed="8"/>
      </bottom>
      <diagonal/>
    </border>
    <border>
      <left style="thin">
        <color indexed="8"/>
      </left>
      <right style="double">
        <color indexed="8"/>
      </right>
      <top style="double">
        <color indexed="8"/>
      </top>
      <bottom/>
      <diagonal/>
    </border>
    <border>
      <left style="double">
        <color indexed="8"/>
      </left>
      <right/>
      <top style="thin">
        <color indexed="8"/>
      </top>
      <bottom style="double">
        <color indexed="8"/>
      </bottom>
      <diagonal/>
    </border>
    <border>
      <left/>
      <right/>
      <top style="thin">
        <color indexed="8"/>
      </top>
      <bottom style="double">
        <color indexed="8"/>
      </bottom>
      <diagonal/>
    </border>
    <border>
      <left style="thin">
        <color indexed="8"/>
      </left>
      <right style="double">
        <color indexed="8"/>
      </right>
      <top style="thin">
        <color indexed="8"/>
      </top>
      <bottom style="double">
        <color indexed="8"/>
      </bottom>
      <diagonal/>
    </border>
    <border>
      <left style="double">
        <color indexed="8"/>
      </left>
      <right/>
      <top style="thin">
        <color indexed="9"/>
      </top>
      <bottom style="thin">
        <color indexed="9"/>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8"/>
      </left>
      <right style="double">
        <color indexed="8"/>
      </right>
      <top style="hair">
        <color indexed="8"/>
      </top>
      <bottom style="hair">
        <color indexed="8"/>
      </bottom>
      <diagonal/>
    </border>
    <border>
      <left style="double">
        <color indexed="8"/>
      </left>
      <right/>
      <top style="hair">
        <color indexed="8"/>
      </top>
      <bottom style="hair">
        <color indexed="8"/>
      </bottom>
      <diagonal/>
    </border>
    <border>
      <left/>
      <right/>
      <top style="hair">
        <color indexed="8"/>
      </top>
      <bottom style="hair">
        <color indexed="8"/>
      </bottom>
      <diagonal/>
    </border>
    <border>
      <left style="double">
        <color indexed="8"/>
      </left>
      <right/>
      <top/>
      <bottom style="hair">
        <color indexed="8"/>
      </bottom>
      <diagonal/>
    </border>
    <border>
      <left/>
      <right/>
      <top/>
      <bottom style="hair">
        <color indexed="8"/>
      </bottom>
      <diagonal/>
    </border>
    <border>
      <left style="thin">
        <color indexed="8"/>
      </left>
      <right style="double">
        <color indexed="8"/>
      </right>
      <top/>
      <bottom style="hair">
        <color indexed="8"/>
      </bottom>
      <diagonal/>
    </border>
    <border>
      <left style="double">
        <color indexed="8"/>
      </left>
      <right/>
      <top style="thin">
        <color indexed="8"/>
      </top>
      <bottom style="thin">
        <color indexed="64"/>
      </bottom>
      <diagonal/>
    </border>
    <border>
      <left/>
      <right/>
      <top style="thin">
        <color indexed="8"/>
      </top>
      <bottom style="thin">
        <color indexed="64"/>
      </bottom>
      <diagonal/>
    </border>
    <border>
      <left/>
      <right/>
      <top/>
      <bottom style="thin">
        <color indexed="64"/>
      </bottom>
      <diagonal/>
    </border>
    <border>
      <left style="thin">
        <color indexed="8"/>
      </left>
      <right style="double">
        <color indexed="8"/>
      </right>
      <top style="thin">
        <color indexed="8"/>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8"/>
      </right>
      <top style="thin">
        <color indexed="8"/>
      </top>
      <bottom style="thin">
        <color indexed="8"/>
      </bottom>
      <diagonal/>
    </border>
    <border>
      <left style="thin">
        <color indexed="8"/>
      </left>
      <right/>
      <top style="thin">
        <color indexed="8"/>
      </top>
      <bottom style="double">
        <color indexed="8"/>
      </bottom>
      <diagonal/>
    </border>
    <border>
      <left/>
      <right style="double">
        <color indexed="8"/>
      </right>
      <top style="thin">
        <color indexed="8"/>
      </top>
      <bottom style="double">
        <color indexed="8"/>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8"/>
      </right>
      <top style="double">
        <color indexed="8"/>
      </top>
      <bottom style="thin">
        <color indexed="8"/>
      </bottom>
      <diagonal/>
    </border>
    <border>
      <left style="double">
        <color indexed="8"/>
      </left>
      <right style="thin">
        <color indexed="8"/>
      </right>
      <top style="double">
        <color indexed="8"/>
      </top>
      <bottom style="thin">
        <color indexed="8"/>
      </bottom>
      <diagonal/>
    </border>
    <border>
      <left style="double">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top style="double">
        <color indexed="8"/>
      </top>
      <bottom style="thin">
        <color indexed="8"/>
      </bottom>
      <diagonal/>
    </border>
    <border>
      <left style="double">
        <color indexed="8"/>
      </left>
      <right style="thin">
        <color indexed="8"/>
      </right>
      <top style="thin">
        <color indexed="8"/>
      </top>
      <bottom style="double">
        <color indexed="64"/>
      </bottom>
      <diagonal/>
    </border>
    <border>
      <left style="thin">
        <color indexed="8"/>
      </left>
      <right style="thin">
        <color indexed="8"/>
      </right>
      <top style="thin">
        <color indexed="8"/>
      </top>
      <bottom style="double">
        <color indexed="64"/>
      </bottom>
      <diagonal/>
    </border>
    <border>
      <left style="thin">
        <color indexed="8"/>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top style="thin">
        <color indexed="8"/>
      </top>
      <bottom style="double">
        <color indexed="64"/>
      </bottom>
      <diagonal/>
    </border>
    <border>
      <left/>
      <right/>
      <top style="thin">
        <color indexed="8"/>
      </top>
      <bottom style="double">
        <color indexed="64"/>
      </bottom>
      <diagonal/>
    </border>
    <border>
      <left/>
      <right style="double">
        <color indexed="8"/>
      </right>
      <top style="thin">
        <color indexed="8"/>
      </top>
      <bottom style="double">
        <color indexed="64"/>
      </bottom>
      <diagonal/>
    </border>
    <border>
      <left style="double">
        <color indexed="8"/>
      </left>
      <right/>
      <top/>
      <bottom/>
      <diagonal/>
    </border>
    <border>
      <left/>
      <right style="thin">
        <color indexed="8"/>
      </right>
      <top style="thin">
        <color indexed="8"/>
      </top>
      <bottom style="medium">
        <color indexed="8"/>
      </bottom>
      <diagonal/>
    </border>
    <border>
      <left style="double">
        <color indexed="8"/>
      </left>
      <right style="double">
        <color indexed="8"/>
      </right>
      <top style="double">
        <color indexed="8"/>
      </top>
      <bottom/>
      <diagonal/>
    </border>
    <border>
      <left/>
      <right style="double">
        <color indexed="8"/>
      </right>
      <top style="thin">
        <color indexed="8"/>
      </top>
      <bottom/>
      <diagonal/>
    </border>
    <border>
      <left/>
      <right style="double">
        <color indexed="8"/>
      </right>
      <top/>
      <bottom style="thin">
        <color indexed="8"/>
      </bottom>
      <diagonal/>
    </border>
    <border>
      <left/>
      <right style="double">
        <color indexed="8"/>
      </right>
      <top style="double">
        <color indexed="8"/>
      </top>
      <bottom style="double">
        <color indexed="8"/>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s>
  <cellStyleXfs count="49">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2" applyNumberFormat="0" applyAlignment="0" applyProtection="0"/>
    <xf numFmtId="0" fontId="16" fillId="21" borderId="3" applyNumberFormat="0" applyAlignment="0" applyProtection="0"/>
    <xf numFmtId="166" fontId="7" fillId="0" borderId="0" applyFill="0" applyBorder="0" applyAlignment="0" applyProtection="0"/>
    <xf numFmtId="166" fontId="7" fillId="0" borderId="0" applyFill="0" applyBorder="0" applyAlignment="0" applyProtection="0"/>
    <xf numFmtId="164" fontId="7" fillId="0" borderId="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5" applyNumberFormat="0" applyFill="0" applyAlignment="0" applyProtection="0"/>
    <xf numFmtId="0" fontId="20" fillId="0" borderId="6" applyNumberFormat="0" applyFill="0" applyAlignment="0" applyProtection="0"/>
    <xf numFmtId="0" fontId="21" fillId="0" borderId="7" applyNumberFormat="0" applyFill="0" applyAlignment="0" applyProtection="0"/>
    <xf numFmtId="0" fontId="21" fillId="0" borderId="0" applyNumberFormat="0" applyFill="0" applyBorder="0" applyAlignment="0" applyProtection="0"/>
    <xf numFmtId="0" fontId="3" fillId="0" borderId="0" applyNumberFormat="0" applyFill="0" applyBorder="0" applyAlignment="0" applyProtection="0"/>
    <xf numFmtId="0" fontId="22" fillId="7" borderId="2" applyNumberFormat="0" applyAlignment="0" applyProtection="0"/>
    <xf numFmtId="0" fontId="23" fillId="0" borderId="8" applyNumberFormat="0" applyFill="0" applyAlignment="0" applyProtection="0"/>
    <xf numFmtId="0" fontId="24" fillId="22" borderId="0" applyNumberFormat="0" applyBorder="0" applyAlignment="0" applyProtection="0"/>
    <xf numFmtId="0" fontId="7" fillId="23" borderId="9" applyNumberFormat="0" applyAlignment="0" applyProtection="0"/>
    <xf numFmtId="0" fontId="25" fillId="20" borderId="1" applyNumberFormat="0" applyAlignment="0" applyProtection="0"/>
    <xf numFmtId="9" fontId="1" fillId="0" borderId="0" applyFill="0" applyBorder="0" applyAlignment="0" applyProtection="0"/>
    <xf numFmtId="9" fontId="7" fillId="0" borderId="0" applyFill="0" applyBorder="0" applyAlignment="0" applyProtection="0"/>
    <xf numFmtId="9" fontId="7" fillId="0" borderId="0" applyFill="0" applyBorder="0" applyAlignment="0" applyProtection="0"/>
    <xf numFmtId="0" fontId="26" fillId="0" borderId="0" applyNumberFormat="0" applyFill="0" applyBorder="0" applyAlignment="0" applyProtection="0"/>
    <xf numFmtId="0" fontId="27" fillId="0" borderId="4" applyNumberFormat="0" applyFill="0" applyAlignment="0" applyProtection="0"/>
    <xf numFmtId="0" fontId="28" fillId="0" borderId="0" applyNumberFormat="0" applyFill="0" applyBorder="0" applyAlignment="0" applyProtection="0"/>
  </cellStyleXfs>
  <cellXfs count="473">
    <xf numFmtId="0" fontId="0" fillId="0" borderId="0" xfId="0"/>
    <xf numFmtId="0" fontId="5" fillId="24" borderId="0" xfId="0" applyFont="1" applyFill="1" applyProtection="1">
      <protection locked="0"/>
    </xf>
    <xf numFmtId="0" fontId="0" fillId="24" borderId="0" xfId="0" applyFill="1" applyAlignment="1" applyProtection="1">
      <protection locked="0"/>
    </xf>
    <xf numFmtId="0" fontId="29" fillId="24" borderId="0" xfId="0" applyFont="1" applyFill="1" applyProtection="1"/>
    <xf numFmtId="0" fontId="0" fillId="24" borderId="0" xfId="0" applyFill="1" applyProtection="1"/>
    <xf numFmtId="0" fontId="0" fillId="24" borderId="0" xfId="0" applyFill="1" applyProtection="1">
      <protection locked="0"/>
    </xf>
    <xf numFmtId="0" fontId="5" fillId="24" borderId="0" xfId="0" applyFont="1" applyFill="1" applyBorder="1" applyProtection="1">
      <protection locked="0"/>
    </xf>
    <xf numFmtId="0" fontId="0" fillId="24" borderId="0" xfId="0" applyFill="1" applyBorder="1" applyProtection="1">
      <protection locked="0"/>
    </xf>
    <xf numFmtId="0" fontId="0" fillId="24" borderId="0" xfId="0" applyFill="1" applyAlignment="1" applyProtection="1">
      <alignment horizontal="center"/>
      <protection locked="0"/>
    </xf>
    <xf numFmtId="0" fontId="0" fillId="24" borderId="0" xfId="0" applyFont="1" applyFill="1" applyBorder="1" applyProtection="1"/>
    <xf numFmtId="0" fontId="0" fillId="24" borderId="0" xfId="0" applyFont="1" applyFill="1" applyBorder="1" applyProtection="1">
      <protection locked="0"/>
    </xf>
    <xf numFmtId="0" fontId="3" fillId="24" borderId="0" xfId="37" applyNumberFormat="1" applyFont="1" applyFill="1" applyBorder="1" applyAlignment="1" applyProtection="1">
      <alignment horizontal="right"/>
      <protection locked="0"/>
    </xf>
    <xf numFmtId="0" fontId="0" fillId="24" borderId="0" xfId="0" applyFont="1" applyFill="1" applyBorder="1" applyAlignment="1" applyProtection="1">
      <alignment horizontal="center"/>
      <protection locked="0"/>
    </xf>
    <xf numFmtId="0" fontId="0" fillId="24" borderId="0" xfId="0" applyFont="1" applyFill="1" applyBorder="1" applyAlignment="1" applyProtection="1">
      <alignment horizontal="left"/>
      <protection locked="0"/>
    </xf>
    <xf numFmtId="0" fontId="29" fillId="24" borderId="0" xfId="0" applyFont="1" applyFill="1" applyBorder="1" applyProtection="1"/>
    <xf numFmtId="0" fontId="0" fillId="24" borderId="0" xfId="0" applyFill="1" applyBorder="1" applyProtection="1"/>
    <xf numFmtId="0" fontId="0" fillId="24" borderId="0" xfId="0" applyFill="1" applyBorder="1" applyAlignment="1" applyProtection="1">
      <alignment horizontal="left"/>
      <protection locked="0"/>
    </xf>
    <xf numFmtId="0" fontId="0" fillId="24" borderId="0" xfId="0" applyFill="1" applyBorder="1" applyAlignment="1" applyProtection="1">
      <alignment horizontal="center"/>
      <protection locked="0"/>
    </xf>
    <xf numFmtId="0" fontId="0" fillId="24" borderId="0" xfId="0" applyFill="1" applyBorder="1" applyAlignment="1" applyProtection="1">
      <alignment horizontal="center" vertical="center"/>
    </xf>
    <xf numFmtId="0" fontId="6" fillId="24" borderId="0" xfId="0" applyNumberFormat="1" applyFont="1" applyFill="1" applyBorder="1" applyAlignment="1" applyProtection="1">
      <protection locked="0"/>
    </xf>
    <xf numFmtId="4" fontId="6" fillId="24" borderId="0" xfId="0" applyNumberFormat="1" applyFont="1" applyFill="1" applyBorder="1" applyAlignment="1" applyProtection="1">
      <protection locked="0"/>
    </xf>
    <xf numFmtId="4" fontId="6" fillId="24" borderId="0" xfId="0" applyNumberFormat="1" applyFont="1" applyFill="1" applyBorder="1" applyProtection="1"/>
    <xf numFmtId="0" fontId="8" fillId="24" borderId="0" xfId="0" applyFont="1" applyFill="1" applyBorder="1" applyAlignment="1" applyProtection="1">
      <alignment horizontal="center"/>
      <protection locked="0"/>
    </xf>
    <xf numFmtId="0" fontId="6" fillId="24" borderId="0" xfId="0" applyFont="1" applyFill="1" applyBorder="1" applyProtection="1">
      <protection locked="0"/>
    </xf>
    <xf numFmtId="165" fontId="6" fillId="24" borderId="0" xfId="0" applyNumberFormat="1" applyFont="1" applyFill="1" applyBorder="1" applyProtection="1">
      <protection locked="0"/>
    </xf>
    <xf numFmtId="0" fontId="6" fillId="24" borderId="0" xfId="0" applyFont="1" applyFill="1" applyBorder="1" applyAlignment="1" applyProtection="1">
      <alignment horizontal="center"/>
      <protection locked="0"/>
    </xf>
    <xf numFmtId="4" fontId="8" fillId="24" borderId="0" xfId="0" applyNumberFormat="1" applyFont="1" applyFill="1" applyBorder="1" applyProtection="1"/>
    <xf numFmtId="0" fontId="0" fillId="24" borderId="0" xfId="0" applyFill="1" applyBorder="1" applyAlignment="1">
      <alignment horizontal="left" vertical="top" wrapText="1"/>
    </xf>
    <xf numFmtId="0" fontId="0" fillId="24" borderId="0" xfId="0" applyFill="1" applyBorder="1" applyAlignment="1" applyProtection="1">
      <alignment vertical="center"/>
    </xf>
    <xf numFmtId="166" fontId="7" fillId="24" borderId="0" xfId="28" applyFill="1" applyBorder="1" applyAlignment="1" applyProtection="1">
      <alignment horizontal="right"/>
      <protection locked="0"/>
    </xf>
    <xf numFmtId="4" fontId="7" fillId="24" borderId="0" xfId="44" applyNumberFormat="1" applyFill="1" applyBorder="1" applyAlignment="1" applyProtection="1">
      <protection locked="0"/>
    </xf>
    <xf numFmtId="167" fontId="7" fillId="24" borderId="0" xfId="28" applyNumberFormat="1" applyFill="1" applyBorder="1" applyAlignment="1" applyProtection="1">
      <alignment horizontal="right"/>
      <protection locked="0"/>
    </xf>
    <xf numFmtId="0" fontId="2" fillId="24" borderId="0" xfId="0" applyFont="1" applyFill="1" applyBorder="1" applyAlignment="1" applyProtection="1">
      <alignment wrapText="1"/>
      <protection locked="0"/>
    </xf>
    <xf numFmtId="0" fontId="0" fillId="24" borderId="0" xfId="0" applyFont="1" applyFill="1" applyBorder="1" applyAlignment="1" applyProtection="1">
      <alignment horizontal="left" vertical="center"/>
      <protection locked="0"/>
    </xf>
    <xf numFmtId="0" fontId="0" fillId="24" borderId="0" xfId="0" applyFont="1" applyFill="1" applyBorder="1" applyAlignment="1" applyProtection="1">
      <alignment horizontal="center" vertical="center"/>
      <protection locked="0"/>
    </xf>
    <xf numFmtId="0" fontId="0" fillId="24" borderId="0" xfId="0" applyFont="1" applyFill="1" applyBorder="1" applyAlignment="1" applyProtection="1">
      <alignment vertical="center"/>
      <protection locked="0"/>
    </xf>
    <xf numFmtId="0" fontId="0" fillId="24" borderId="0" xfId="0" applyFont="1" applyFill="1" applyBorder="1" applyAlignment="1" applyProtection="1">
      <alignment horizontal="center" wrapText="1"/>
      <protection locked="0"/>
    </xf>
    <xf numFmtId="0" fontId="6" fillId="24" borderId="0" xfId="0" applyNumberFormat="1" applyFont="1" applyFill="1" applyBorder="1" applyAlignment="1" applyProtection="1">
      <alignment horizontal="center"/>
      <protection locked="0"/>
    </xf>
    <xf numFmtId="0" fontId="6" fillId="24" borderId="0" xfId="0" applyFont="1" applyFill="1" applyBorder="1" applyAlignment="1" applyProtection="1">
      <protection locked="0"/>
    </xf>
    <xf numFmtId="0" fontId="30" fillId="24" borderId="0" xfId="0" applyFont="1" applyFill="1" applyBorder="1" applyProtection="1">
      <protection locked="0"/>
    </xf>
    <xf numFmtId="3" fontId="8" fillId="24" borderId="0" xfId="0" applyNumberFormat="1" applyFont="1" applyFill="1" applyBorder="1" applyProtection="1"/>
    <xf numFmtId="0" fontId="29" fillId="0" borderId="0" xfId="0" applyFont="1" applyFill="1" applyBorder="1" applyProtection="1"/>
    <xf numFmtId="3" fontId="8" fillId="0" borderId="0" xfId="0" applyNumberFormat="1" applyFont="1" applyFill="1" applyBorder="1" applyProtection="1"/>
    <xf numFmtId="0" fontId="0" fillId="24" borderId="10" xfId="0" applyFill="1" applyBorder="1" applyAlignment="1" applyProtection="1"/>
    <xf numFmtId="0" fontId="0" fillId="24" borderId="11" xfId="0" applyFill="1" applyBorder="1" applyAlignment="1" applyProtection="1"/>
    <xf numFmtId="4" fontId="8" fillId="24" borderId="12" xfId="0" applyNumberFormat="1" applyFont="1" applyFill="1" applyBorder="1" applyProtection="1"/>
    <xf numFmtId="0" fontId="8" fillId="24" borderId="13" xfId="0" applyFont="1" applyFill="1" applyBorder="1" applyAlignment="1" applyProtection="1">
      <alignment horizontal="center"/>
      <protection locked="0"/>
    </xf>
    <xf numFmtId="0" fontId="30" fillId="24" borderId="13" xfId="0" applyFont="1" applyFill="1" applyBorder="1" applyProtection="1">
      <protection locked="0"/>
    </xf>
    <xf numFmtId="0" fontId="6" fillId="24" borderId="13" xfId="0" applyFont="1" applyFill="1" applyBorder="1" applyProtection="1">
      <protection locked="0"/>
    </xf>
    <xf numFmtId="165" fontId="6" fillId="24" borderId="13" xfId="0" applyNumberFormat="1" applyFont="1" applyFill="1" applyBorder="1" applyProtection="1">
      <protection locked="0"/>
    </xf>
    <xf numFmtId="0" fontId="6" fillId="24" borderId="13" xfId="0" applyFont="1" applyFill="1" applyBorder="1" applyAlignment="1" applyProtection="1">
      <alignment horizontal="center"/>
      <protection locked="0"/>
    </xf>
    <xf numFmtId="4" fontId="8" fillId="24" borderId="13" xfId="0" applyNumberFormat="1" applyFont="1" applyFill="1" applyBorder="1" applyProtection="1"/>
    <xf numFmtId="0" fontId="8" fillId="24" borderId="0" xfId="0" applyFont="1" applyFill="1" applyBorder="1" applyProtection="1">
      <protection locked="0"/>
    </xf>
    <xf numFmtId="3" fontId="8" fillId="24" borderId="0" xfId="0" applyNumberFormat="1" applyFont="1" applyFill="1" applyBorder="1" applyAlignment="1" applyProtection="1">
      <alignment horizontal="center"/>
      <protection locked="0"/>
    </xf>
    <xf numFmtId="4" fontId="8" fillId="24" borderId="0" xfId="0" applyNumberFormat="1" applyFont="1" applyFill="1" applyBorder="1" applyAlignment="1" applyProtection="1">
      <alignment horizontal="center"/>
      <protection locked="0"/>
    </xf>
    <xf numFmtId="2" fontId="0" fillId="24" borderId="0" xfId="0" applyNumberFormat="1" applyFill="1" applyBorder="1" applyProtection="1">
      <protection locked="0"/>
    </xf>
    <xf numFmtId="0" fontId="33" fillId="24" borderId="0" xfId="0" applyFont="1" applyFill="1" applyBorder="1" applyAlignment="1" applyProtection="1">
      <alignment horizontal="left"/>
    </xf>
    <xf numFmtId="0" fontId="33" fillId="24" borderId="0" xfId="0" applyFont="1" applyFill="1" applyBorder="1" applyProtection="1"/>
    <xf numFmtId="2" fontId="11" fillId="24" borderId="0" xfId="0" applyNumberFormat="1" applyFont="1" applyFill="1" applyBorder="1" applyProtection="1">
      <protection locked="0"/>
    </xf>
    <xf numFmtId="0" fontId="34" fillId="25" borderId="0" xfId="0" applyFont="1" applyFill="1" applyProtection="1">
      <protection locked="0"/>
    </xf>
    <xf numFmtId="0" fontId="29" fillId="25" borderId="0" xfId="0" applyFont="1" applyFill="1" applyProtection="1"/>
    <xf numFmtId="0" fontId="6" fillId="26" borderId="14" xfId="0" applyFont="1" applyFill="1" applyBorder="1" applyAlignment="1" applyProtection="1">
      <alignment horizontal="left"/>
      <protection locked="0"/>
    </xf>
    <xf numFmtId="0" fontId="37" fillId="27" borderId="11" xfId="0" applyFont="1" applyFill="1" applyBorder="1" applyAlignment="1" applyProtection="1">
      <alignment horizontal="center"/>
      <protection locked="0"/>
    </xf>
    <xf numFmtId="0" fontId="37" fillId="27" borderId="15" xfId="0" applyFont="1" applyFill="1" applyBorder="1" applyAlignment="1" applyProtection="1">
      <alignment horizontal="center"/>
      <protection locked="0"/>
    </xf>
    <xf numFmtId="0" fontId="37" fillId="27" borderId="15" xfId="0" applyFont="1" applyFill="1" applyBorder="1" applyProtection="1">
      <protection locked="0"/>
    </xf>
    <xf numFmtId="0" fontId="37" fillId="27" borderId="16" xfId="0" applyFont="1" applyFill="1" applyBorder="1" applyProtection="1"/>
    <xf numFmtId="167" fontId="6" fillId="26" borderId="14" xfId="28" applyNumberFormat="1" applyFont="1" applyFill="1" applyBorder="1" applyAlignment="1" applyProtection="1">
      <alignment horizontal="right"/>
      <protection locked="0"/>
    </xf>
    <xf numFmtId="3" fontId="6" fillId="24" borderId="14" xfId="28" applyNumberFormat="1" applyFont="1" applyFill="1" applyBorder="1" applyAlignment="1" applyProtection="1">
      <alignment horizontal="right"/>
      <protection locked="0"/>
    </xf>
    <xf numFmtId="9" fontId="6" fillId="24" borderId="14" xfId="44" applyFont="1" applyFill="1" applyBorder="1" applyAlignment="1" applyProtection="1">
      <alignment horizontal="center"/>
      <protection locked="0"/>
    </xf>
    <xf numFmtId="4" fontId="6" fillId="24" borderId="14" xfId="0" applyNumberFormat="1" applyFont="1" applyFill="1" applyBorder="1" applyAlignment="1" applyProtection="1">
      <alignment horizontal="right"/>
      <protection locked="0"/>
    </xf>
    <xf numFmtId="0" fontId="36" fillId="26" borderId="17" xfId="0" applyFont="1" applyFill="1" applyBorder="1" applyAlignment="1" applyProtection="1">
      <protection locked="0"/>
    </xf>
    <xf numFmtId="0" fontId="36" fillId="26" borderId="11" xfId="0" applyFont="1" applyFill="1" applyBorder="1" applyAlignment="1" applyProtection="1">
      <protection locked="0"/>
    </xf>
    <xf numFmtId="0" fontId="37" fillId="26" borderId="11" xfId="0" applyFont="1" applyFill="1" applyBorder="1" applyProtection="1">
      <protection locked="0"/>
    </xf>
    <xf numFmtId="0" fontId="37" fillId="26" borderId="11" xfId="0" applyFont="1" applyFill="1" applyBorder="1" applyAlignment="1" applyProtection="1">
      <alignment horizontal="center"/>
      <protection locked="0"/>
    </xf>
    <xf numFmtId="0" fontId="6" fillId="24" borderId="18" xfId="0" applyFont="1" applyFill="1" applyBorder="1" applyProtection="1"/>
    <xf numFmtId="0" fontId="6" fillId="24" borderId="19" xfId="0" applyNumberFormat="1" applyFont="1" applyFill="1" applyBorder="1" applyAlignment="1" applyProtection="1">
      <protection locked="0"/>
    </xf>
    <xf numFmtId="0" fontId="6" fillId="26" borderId="19" xfId="0" applyFont="1" applyFill="1" applyBorder="1" applyAlignment="1" applyProtection="1">
      <alignment horizontal="left"/>
      <protection locked="0"/>
    </xf>
    <xf numFmtId="0" fontId="6" fillId="26" borderId="20" xfId="0" applyFont="1" applyFill="1" applyBorder="1" applyAlignment="1" applyProtection="1">
      <alignment horizontal="left"/>
      <protection locked="0"/>
    </xf>
    <xf numFmtId="0" fontId="6" fillId="0" borderId="19" xfId="0" applyNumberFormat="1" applyFont="1" applyFill="1" applyBorder="1" applyAlignment="1" applyProtection="1">
      <protection locked="0"/>
    </xf>
    <xf numFmtId="0" fontId="6" fillId="0" borderId="20" xfId="0" applyNumberFormat="1" applyFont="1" applyFill="1" applyBorder="1" applyAlignment="1" applyProtection="1">
      <protection locked="0"/>
    </xf>
    <xf numFmtId="0" fontId="38" fillId="25" borderId="0" xfId="0" applyFont="1" applyFill="1" applyBorder="1" applyProtection="1">
      <protection locked="0"/>
    </xf>
    <xf numFmtId="49" fontId="6" fillId="24" borderId="18" xfId="0" applyNumberFormat="1" applyFont="1" applyFill="1" applyBorder="1" applyProtection="1"/>
    <xf numFmtId="49" fontId="6" fillId="0" borderId="21" xfId="0" applyNumberFormat="1" applyFont="1" applyFill="1" applyBorder="1" applyProtection="1"/>
    <xf numFmtId="49" fontId="6" fillId="0" borderId="18" xfId="0" applyNumberFormat="1" applyFont="1" applyFill="1" applyBorder="1" applyProtection="1"/>
    <xf numFmtId="4" fontId="6" fillId="0" borderId="22" xfId="0" applyNumberFormat="1" applyFont="1" applyFill="1" applyBorder="1" applyAlignment="1" applyProtection="1">
      <alignment horizontal="right"/>
      <protection locked="0"/>
    </xf>
    <xf numFmtId="4" fontId="6" fillId="0" borderId="23" xfId="0" applyNumberFormat="1" applyFont="1" applyFill="1" applyBorder="1" applyAlignment="1" applyProtection="1">
      <alignment horizontal="right"/>
      <protection locked="0"/>
    </xf>
    <xf numFmtId="0" fontId="42" fillId="25" borderId="0" xfId="0" applyFont="1" applyFill="1" applyAlignment="1" applyProtection="1">
      <protection locked="0"/>
    </xf>
    <xf numFmtId="0" fontId="42" fillId="25" borderId="0" xfId="0" applyFont="1" applyFill="1" applyProtection="1">
      <protection locked="0"/>
    </xf>
    <xf numFmtId="0" fontId="42" fillId="25" borderId="0" xfId="0" applyFont="1" applyFill="1" applyAlignment="1" applyProtection="1">
      <alignment horizontal="center"/>
      <protection locked="0"/>
    </xf>
    <xf numFmtId="0" fontId="6" fillId="26" borderId="14" xfId="0" applyNumberFormat="1" applyFont="1" applyFill="1" applyBorder="1" applyAlignment="1" applyProtection="1">
      <protection locked="0"/>
    </xf>
    <xf numFmtId="0" fontId="6" fillId="26" borderId="20" xfId="0" applyNumberFormat="1" applyFont="1" applyFill="1" applyBorder="1" applyAlignment="1" applyProtection="1">
      <protection locked="0"/>
    </xf>
    <xf numFmtId="49" fontId="6" fillId="26" borderId="24" xfId="0" applyNumberFormat="1" applyFont="1" applyFill="1" applyBorder="1" applyProtection="1"/>
    <xf numFmtId="0" fontId="6" fillId="26" borderId="23" xfId="0" applyNumberFormat="1" applyFont="1" applyFill="1" applyBorder="1" applyAlignment="1" applyProtection="1">
      <protection locked="0"/>
    </xf>
    <xf numFmtId="0" fontId="2" fillId="28" borderId="0" xfId="0" applyFont="1" applyFill="1" applyBorder="1" applyAlignment="1"/>
    <xf numFmtId="0" fontId="6" fillId="28" borderId="0" xfId="0" applyFont="1" applyFill="1" applyBorder="1" applyAlignment="1" applyProtection="1">
      <protection locked="0"/>
    </xf>
    <xf numFmtId="0" fontId="0" fillId="0" borderId="0" xfId="0" applyAlignment="1">
      <alignment wrapText="1"/>
    </xf>
    <xf numFmtId="0" fontId="0" fillId="0" borderId="25" xfId="0" applyBorder="1"/>
    <xf numFmtId="3" fontId="0" fillId="24" borderId="26" xfId="0" applyNumberFormat="1" applyFill="1" applyBorder="1" applyProtection="1"/>
    <xf numFmtId="3" fontId="0" fillId="29" borderId="26" xfId="0" applyNumberFormat="1" applyFill="1" applyBorder="1" applyProtection="1"/>
    <xf numFmtId="2" fontId="2" fillId="29" borderId="26" xfId="0" applyNumberFormat="1" applyFont="1" applyFill="1" applyBorder="1" applyProtection="1"/>
    <xf numFmtId="3" fontId="0" fillId="0" borderId="26" xfId="0" applyNumberFormat="1" applyFill="1" applyBorder="1" applyProtection="1"/>
    <xf numFmtId="3" fontId="0" fillId="30" borderId="26" xfId="0" applyNumberFormat="1" applyFill="1" applyBorder="1" applyProtection="1"/>
    <xf numFmtId="3" fontId="0" fillId="29" borderId="26" xfId="0" applyNumberFormat="1" applyFill="1" applyBorder="1" applyAlignment="1" applyProtection="1">
      <alignment horizontal="center"/>
    </xf>
    <xf numFmtId="0" fontId="0" fillId="24" borderId="0" xfId="0" applyFill="1" applyAlignment="1" applyProtection="1">
      <alignment horizontal="center"/>
    </xf>
    <xf numFmtId="0" fontId="0" fillId="0" borderId="27" xfId="0" applyBorder="1"/>
    <xf numFmtId="0" fontId="0" fillId="0" borderId="0" xfId="0" applyBorder="1"/>
    <xf numFmtId="0" fontId="37" fillId="26" borderId="0" xfId="0" applyFont="1" applyFill="1" applyBorder="1" applyProtection="1"/>
    <xf numFmtId="0" fontId="37" fillId="0" borderId="0" xfId="0" applyFont="1" applyFill="1" applyBorder="1" applyProtection="1"/>
    <xf numFmtId="0" fontId="6" fillId="31" borderId="28" xfId="0" applyFont="1" applyFill="1" applyBorder="1" applyAlignment="1" applyProtection="1">
      <alignment horizontal="center"/>
    </xf>
    <xf numFmtId="0" fontId="6" fillId="31" borderId="29" xfId="0" applyFont="1" applyFill="1" applyBorder="1" applyAlignment="1" applyProtection="1">
      <alignment horizontal="center"/>
    </xf>
    <xf numFmtId="0" fontId="6" fillId="26" borderId="28" xfId="0" applyFont="1" applyFill="1" applyBorder="1" applyAlignment="1" applyProtection="1">
      <alignment horizontal="center"/>
    </xf>
    <xf numFmtId="0" fontId="6" fillId="26" borderId="29" xfId="0" applyFont="1" applyFill="1" applyBorder="1" applyAlignment="1" applyProtection="1">
      <alignment horizontal="center"/>
    </xf>
    <xf numFmtId="0" fontId="6" fillId="0" borderId="28" xfId="0" applyFont="1" applyFill="1" applyBorder="1" applyAlignment="1" applyProtection="1">
      <alignment horizontal="center"/>
    </xf>
    <xf numFmtId="0" fontId="6" fillId="0" borderId="29" xfId="0" applyFont="1" applyFill="1" applyBorder="1" applyAlignment="1" applyProtection="1">
      <alignment horizontal="center"/>
    </xf>
    <xf numFmtId="0" fontId="29" fillId="0" borderId="0" xfId="0" applyFont="1" applyFill="1" applyProtection="1"/>
    <xf numFmtId="0" fontId="2" fillId="0" borderId="0" xfId="0" applyFont="1" applyFill="1" applyBorder="1" applyAlignment="1" applyProtection="1">
      <alignment horizontal="center" vertical="center" wrapText="1"/>
      <protection locked="0"/>
    </xf>
    <xf numFmtId="0" fontId="2" fillId="0" borderId="0" xfId="0" applyFont="1" applyFill="1" applyBorder="1" applyAlignment="1">
      <alignment horizontal="center"/>
    </xf>
    <xf numFmtId="0" fontId="7" fillId="0" borderId="0" xfId="0" applyFont="1" applyFill="1" applyBorder="1" applyAlignment="1">
      <alignment horizontal="center"/>
    </xf>
    <xf numFmtId="0" fontId="2" fillId="0" borderId="0" xfId="0" applyFont="1" applyFill="1" applyBorder="1" applyAlignment="1" applyProtection="1">
      <alignment horizontal="center" vertical="center" wrapText="1"/>
    </xf>
    <xf numFmtId="0" fontId="0" fillId="0" borderId="30" xfId="0" applyBorder="1" applyAlignment="1"/>
    <xf numFmtId="0" fontId="6" fillId="24" borderId="23" xfId="0" applyNumberFormat="1" applyFont="1" applyFill="1" applyBorder="1" applyAlignment="1" applyProtection="1">
      <protection locked="0"/>
    </xf>
    <xf numFmtId="0" fontId="0" fillId="24" borderId="31" xfId="0" applyFill="1" applyBorder="1" applyProtection="1"/>
    <xf numFmtId="0" fontId="0" fillId="24" borderId="32" xfId="0" applyFont="1" applyFill="1" applyBorder="1" applyProtection="1"/>
    <xf numFmtId="0" fontId="0" fillId="24" borderId="33" xfId="0" applyFill="1" applyBorder="1" applyProtection="1"/>
    <xf numFmtId="0" fontId="0" fillId="24" borderId="34" xfId="0" applyFont="1" applyFill="1" applyBorder="1" applyProtection="1"/>
    <xf numFmtId="0" fontId="0" fillId="24" borderId="35" xfId="0" applyFill="1" applyBorder="1" applyProtection="1"/>
    <xf numFmtId="0" fontId="0" fillId="24" borderId="34" xfId="0" applyFill="1" applyBorder="1" applyProtection="1"/>
    <xf numFmtId="0" fontId="0" fillId="24" borderId="36" xfId="0" applyFill="1" applyBorder="1" applyProtection="1"/>
    <xf numFmtId="0" fontId="0" fillId="24" borderId="37" xfId="0" applyFill="1" applyBorder="1" applyProtection="1"/>
    <xf numFmtId="0" fontId="0" fillId="24" borderId="38" xfId="0" applyFill="1" applyBorder="1" applyAlignment="1" applyProtection="1">
      <alignment horizontal="right"/>
    </xf>
    <xf numFmtId="2" fontId="0" fillId="0" borderId="0" xfId="0" applyNumberFormat="1" applyBorder="1"/>
    <xf numFmtId="0" fontId="6" fillId="0" borderId="23" xfId="0" applyNumberFormat="1" applyFont="1" applyFill="1" applyBorder="1" applyAlignment="1" applyProtection="1">
      <protection locked="0"/>
    </xf>
    <xf numFmtId="0" fontId="6" fillId="0" borderId="39" xfId="0" applyNumberFormat="1" applyFont="1" applyFill="1" applyBorder="1" applyAlignment="1" applyProtection="1">
      <protection locked="0"/>
    </xf>
    <xf numFmtId="4" fontId="6" fillId="0" borderId="40" xfId="0" applyNumberFormat="1" applyFont="1" applyFill="1" applyBorder="1" applyAlignment="1" applyProtection="1">
      <alignment horizontal="right"/>
      <protection locked="0"/>
    </xf>
    <xf numFmtId="165" fontId="6" fillId="26" borderId="19" xfId="0" applyNumberFormat="1" applyFont="1" applyFill="1" applyBorder="1" applyAlignment="1" applyProtection="1">
      <alignment horizontal="center"/>
      <protection locked="0"/>
    </xf>
    <xf numFmtId="0" fontId="6" fillId="24" borderId="26" xfId="0" applyFont="1" applyFill="1" applyBorder="1" applyAlignment="1" applyProtection="1">
      <alignment horizontal="center"/>
      <protection locked="0"/>
    </xf>
    <xf numFmtId="0" fontId="0" fillId="24" borderId="26" xfId="0" applyFill="1" applyBorder="1" applyAlignment="1" applyProtection="1">
      <alignment horizontal="center"/>
      <protection locked="0"/>
    </xf>
    <xf numFmtId="165" fontId="6" fillId="26" borderId="20" xfId="0" applyNumberFormat="1" applyFont="1" applyFill="1" applyBorder="1" applyAlignment="1" applyProtection="1">
      <alignment horizontal="center"/>
      <protection locked="0"/>
    </xf>
    <xf numFmtId="165" fontId="6" fillId="24" borderId="23" xfId="0" applyNumberFormat="1" applyFont="1" applyFill="1" applyBorder="1" applyAlignment="1" applyProtection="1">
      <alignment horizontal="center"/>
      <protection locked="0"/>
    </xf>
    <xf numFmtId="3" fontId="6" fillId="24" borderId="23" xfId="0" applyNumberFormat="1" applyFont="1" applyFill="1" applyBorder="1" applyAlignment="1" applyProtection="1">
      <alignment horizontal="center"/>
      <protection locked="0"/>
    </xf>
    <xf numFmtId="3" fontId="6" fillId="24" borderId="19" xfId="0" applyNumberFormat="1" applyFont="1" applyFill="1" applyBorder="1" applyAlignment="1" applyProtection="1">
      <alignment horizontal="center" wrapText="1"/>
      <protection locked="0"/>
    </xf>
    <xf numFmtId="9" fontId="6" fillId="24" borderId="23" xfId="45" applyFont="1" applyFill="1" applyBorder="1" applyAlignment="1" applyProtection="1">
      <alignment horizontal="center"/>
      <protection locked="0"/>
    </xf>
    <xf numFmtId="3" fontId="6" fillId="24" borderId="39" xfId="0" applyNumberFormat="1" applyFont="1" applyFill="1" applyBorder="1" applyAlignment="1" applyProtection="1">
      <alignment horizontal="center"/>
      <protection locked="0"/>
    </xf>
    <xf numFmtId="3" fontId="6" fillId="24" borderId="20" xfId="0" applyNumberFormat="1" applyFont="1" applyFill="1" applyBorder="1" applyAlignment="1" applyProtection="1">
      <alignment horizontal="center" wrapText="1"/>
      <protection locked="0"/>
    </xf>
    <xf numFmtId="9" fontId="6" fillId="24" borderId="39" xfId="45" applyFont="1" applyFill="1" applyBorder="1" applyAlignment="1" applyProtection="1">
      <alignment horizontal="center"/>
      <protection locked="0"/>
    </xf>
    <xf numFmtId="165" fontId="6" fillId="0" borderId="41" xfId="0" applyNumberFormat="1" applyFont="1" applyFill="1" applyBorder="1" applyAlignment="1" applyProtection="1">
      <alignment horizontal="center"/>
      <protection locked="0"/>
    </xf>
    <xf numFmtId="165" fontId="6" fillId="0" borderId="42" xfId="0" applyNumberFormat="1" applyFont="1" applyFill="1" applyBorder="1" applyAlignment="1" applyProtection="1">
      <alignment horizontal="center"/>
      <protection locked="0"/>
    </xf>
    <xf numFmtId="165" fontId="6" fillId="0" borderId="19" xfId="0" applyNumberFormat="1" applyFont="1" applyFill="1" applyBorder="1" applyAlignment="1" applyProtection="1">
      <alignment horizontal="center"/>
      <protection locked="0"/>
    </xf>
    <xf numFmtId="165" fontId="6" fillId="0" borderId="43" xfId="0" applyNumberFormat="1" applyFont="1" applyFill="1" applyBorder="1" applyAlignment="1" applyProtection="1">
      <alignment horizontal="center"/>
      <protection locked="0"/>
    </xf>
    <xf numFmtId="165" fontId="6" fillId="0" borderId="20" xfId="0" applyNumberFormat="1" applyFont="1" applyFill="1" applyBorder="1" applyAlignment="1" applyProtection="1">
      <alignment horizontal="center"/>
      <protection locked="0"/>
    </xf>
    <xf numFmtId="165" fontId="6" fillId="0" borderId="44" xfId="0" applyNumberFormat="1" applyFont="1" applyFill="1" applyBorder="1" applyAlignment="1" applyProtection="1">
      <alignment horizontal="center"/>
      <protection locked="0"/>
    </xf>
    <xf numFmtId="4" fontId="6" fillId="24" borderId="45" xfId="0" applyNumberFormat="1" applyFont="1" applyFill="1" applyBorder="1" applyAlignment="1" applyProtection="1">
      <alignment horizontal="right"/>
    </xf>
    <xf numFmtId="165" fontId="6" fillId="24" borderId="19" xfId="0" applyNumberFormat="1" applyFont="1" applyFill="1" applyBorder="1" applyAlignment="1" applyProtection="1">
      <alignment horizontal="center"/>
      <protection locked="0"/>
    </xf>
    <xf numFmtId="165" fontId="6" fillId="24" borderId="14" xfId="29" applyNumberFormat="1" applyFont="1" applyFill="1" applyBorder="1" applyAlignment="1" applyProtection="1">
      <alignment horizontal="center"/>
      <protection locked="0"/>
    </xf>
    <xf numFmtId="165" fontId="6" fillId="24" borderId="20" xfId="29" applyNumberFormat="1" applyFont="1" applyFill="1" applyBorder="1" applyAlignment="1" applyProtection="1">
      <alignment horizontal="center"/>
      <protection locked="0"/>
    </xf>
    <xf numFmtId="1" fontId="0" fillId="0" borderId="0" xfId="0" applyNumberFormat="1" applyFill="1" applyBorder="1" applyAlignment="1" applyProtection="1">
      <alignment horizontal="right"/>
    </xf>
    <xf numFmtId="9" fontId="1" fillId="0" borderId="41" xfId="43" applyFill="1" applyBorder="1" applyAlignment="1" applyProtection="1">
      <alignment horizontal="center"/>
    </xf>
    <xf numFmtId="9" fontId="1" fillId="24" borderId="26" xfId="43" applyFill="1" applyBorder="1" applyAlignment="1" applyProtection="1">
      <alignment horizontal="center"/>
      <protection locked="0"/>
    </xf>
    <xf numFmtId="9" fontId="1" fillId="24" borderId="46" xfId="43" applyFill="1" applyBorder="1" applyProtection="1">
      <protection locked="0"/>
    </xf>
    <xf numFmtId="9" fontId="1" fillId="24" borderId="46" xfId="43" applyFill="1" applyBorder="1" applyAlignment="1" applyProtection="1">
      <alignment horizontal="center"/>
      <protection locked="0"/>
    </xf>
    <xf numFmtId="4" fontId="6" fillId="0" borderId="47" xfId="0" applyNumberFormat="1" applyFont="1" applyFill="1" applyBorder="1" applyAlignment="1" applyProtection="1">
      <alignment horizontal="right"/>
      <protection locked="0"/>
    </xf>
    <xf numFmtId="0" fontId="2" fillId="29" borderId="48" xfId="0" applyFont="1" applyFill="1" applyBorder="1" applyAlignment="1" applyProtection="1">
      <alignment horizontal="center" vertical="center" wrapText="1"/>
    </xf>
    <xf numFmtId="0" fontId="2" fillId="29" borderId="19" xfId="0" applyFont="1" applyFill="1" applyBorder="1" applyAlignment="1" applyProtection="1">
      <alignment horizontal="left" vertical="center" wrapText="1"/>
    </xf>
    <xf numFmtId="0" fontId="2" fillId="29" borderId="43" xfId="0" applyFont="1" applyFill="1" applyBorder="1" applyAlignment="1" applyProtection="1">
      <alignment horizontal="left" vertical="center" wrapText="1"/>
    </xf>
    <xf numFmtId="0" fontId="2" fillId="29" borderId="19" xfId="0" applyFont="1" applyFill="1" applyBorder="1" applyAlignment="1" applyProtection="1">
      <alignment horizontal="center" vertical="center" wrapText="1"/>
      <protection locked="0"/>
    </xf>
    <xf numFmtId="0" fontId="2" fillId="30" borderId="19" xfId="0" applyFont="1" applyFill="1" applyBorder="1" applyAlignment="1" applyProtection="1">
      <alignment horizontal="center" vertical="center" wrapText="1"/>
      <protection locked="0"/>
    </xf>
    <xf numFmtId="0" fontId="2" fillId="29" borderId="23" xfId="0" applyFont="1" applyFill="1" applyBorder="1" applyAlignment="1" applyProtection="1">
      <alignment horizontal="center" vertical="center" wrapText="1"/>
      <protection locked="0"/>
    </xf>
    <xf numFmtId="3" fontId="6" fillId="20" borderId="49" xfId="28" applyNumberFormat="1" applyFont="1" applyFill="1" applyBorder="1" applyAlignment="1" applyProtection="1">
      <alignment horizontal="right"/>
      <protection locked="0"/>
    </xf>
    <xf numFmtId="4" fontId="6" fillId="20" borderId="14" xfId="0" applyNumberFormat="1" applyFont="1" applyFill="1" applyBorder="1" applyAlignment="1" applyProtection="1">
      <alignment horizontal="right"/>
    </xf>
    <xf numFmtId="4" fontId="6" fillId="20" borderId="20" xfId="0" applyNumberFormat="1" applyFont="1" applyFill="1" applyBorder="1" applyAlignment="1" applyProtection="1">
      <alignment horizontal="right"/>
    </xf>
    <xf numFmtId="3" fontId="6" fillId="20" borderId="50" xfId="0" applyNumberFormat="1" applyFont="1" applyFill="1" applyBorder="1" applyAlignment="1" applyProtection="1">
      <alignment horizontal="right"/>
    </xf>
    <xf numFmtId="0" fontId="8" fillId="20" borderId="51" xfId="0" applyFont="1" applyFill="1" applyBorder="1" applyAlignment="1" applyProtection="1">
      <alignment horizontal="center"/>
      <protection locked="0"/>
    </xf>
    <xf numFmtId="0" fontId="8" fillId="20" borderId="52" xfId="0" applyFont="1" applyFill="1" applyBorder="1" applyAlignment="1" applyProtection="1">
      <protection locked="0"/>
    </xf>
    <xf numFmtId="0" fontId="8" fillId="20" borderId="52" xfId="0" applyFont="1" applyFill="1" applyBorder="1" applyAlignment="1" applyProtection="1">
      <alignment horizontal="center"/>
      <protection locked="0"/>
    </xf>
    <xf numFmtId="167" fontId="7" fillId="20" borderId="52" xfId="28" applyNumberFormat="1" applyFill="1" applyBorder="1" applyAlignment="1" applyProtection="1">
      <alignment horizontal="right"/>
      <protection locked="0"/>
    </xf>
    <xf numFmtId="3" fontId="6" fillId="20" borderId="50" xfId="28" applyNumberFormat="1" applyFont="1" applyFill="1" applyBorder="1" applyAlignment="1" applyProtection="1">
      <alignment horizontal="right"/>
      <protection locked="0"/>
    </xf>
    <xf numFmtId="3" fontId="8" fillId="20" borderId="49" xfId="0" applyNumberFormat="1" applyFont="1" applyFill="1" applyBorder="1" applyAlignment="1" applyProtection="1">
      <alignment horizontal="right"/>
      <protection locked="0"/>
    </xf>
    <xf numFmtId="3" fontId="8" fillId="20" borderId="50" xfId="0" applyNumberFormat="1" applyFont="1" applyFill="1" applyBorder="1" applyAlignment="1" applyProtection="1">
      <alignment horizontal="center"/>
      <protection locked="0"/>
    </xf>
    <xf numFmtId="3" fontId="8" fillId="20" borderId="53" xfId="0" applyNumberFormat="1" applyFont="1" applyFill="1" applyBorder="1" applyProtection="1"/>
    <xf numFmtId="0" fontId="7" fillId="20" borderId="54" xfId="0" applyFont="1" applyFill="1" applyBorder="1" applyAlignment="1">
      <alignment horizontal="left"/>
    </xf>
    <xf numFmtId="0" fontId="7" fillId="20" borderId="55" xfId="0" applyFont="1" applyFill="1" applyBorder="1" applyAlignment="1">
      <alignment horizontal="left"/>
    </xf>
    <xf numFmtId="0" fontId="7" fillId="20" borderId="56" xfId="0" applyFont="1" applyFill="1" applyBorder="1" applyAlignment="1">
      <alignment horizontal="left"/>
    </xf>
    <xf numFmtId="0" fontId="7" fillId="20" borderId="0" xfId="0" applyFont="1" applyFill="1" applyBorder="1" applyAlignment="1">
      <alignment horizontal="left"/>
    </xf>
    <xf numFmtId="0" fontId="7" fillId="20" borderId="37" xfId="0" applyFont="1" applyFill="1" applyBorder="1" applyAlignment="1">
      <alignment horizontal="left"/>
    </xf>
    <xf numFmtId="0" fontId="2" fillId="20" borderId="58" xfId="0" applyFont="1" applyFill="1" applyBorder="1" applyAlignment="1">
      <alignment horizontal="center"/>
    </xf>
    <xf numFmtId="0" fontId="2" fillId="20" borderId="59" xfId="0" applyFont="1" applyFill="1" applyBorder="1" applyAlignment="1">
      <alignment horizontal="center"/>
    </xf>
    <xf numFmtId="0" fontId="2" fillId="20" borderId="60" xfId="0" applyFont="1" applyFill="1" applyBorder="1" applyAlignment="1">
      <alignment horizontal="center"/>
    </xf>
    <xf numFmtId="0" fontId="39" fillId="29" borderId="61" xfId="0" applyFont="1" applyFill="1" applyBorder="1" applyAlignment="1" applyProtection="1">
      <alignment horizontal="left"/>
      <protection locked="0"/>
    </xf>
    <xf numFmtId="0" fontId="9" fillId="29" borderId="11" xfId="0" applyFont="1" applyFill="1" applyBorder="1" applyAlignment="1" applyProtection="1">
      <protection locked="0"/>
    </xf>
    <xf numFmtId="0" fontId="2" fillId="29" borderId="11" xfId="0" applyFont="1" applyFill="1" applyBorder="1" applyAlignment="1" applyProtection="1">
      <protection locked="0"/>
    </xf>
    <xf numFmtId="0" fontId="11" fillId="29" borderId="15" xfId="0" applyFont="1" applyFill="1" applyBorder="1" applyAlignment="1" applyProtection="1">
      <alignment horizontal="center"/>
      <protection locked="0"/>
    </xf>
    <xf numFmtId="0" fontId="2" fillId="29" borderId="15" xfId="0" applyFont="1" applyFill="1" applyBorder="1" applyAlignment="1" applyProtection="1">
      <alignment horizontal="center"/>
      <protection locked="0"/>
    </xf>
    <xf numFmtId="0" fontId="2" fillId="29" borderId="15" xfId="0" applyFont="1" applyFill="1" applyBorder="1" applyAlignment="1" applyProtection="1">
      <protection locked="0"/>
    </xf>
    <xf numFmtId="0" fontId="35" fillId="29" borderId="62" xfId="0" applyFont="1" applyFill="1" applyBorder="1" applyProtection="1"/>
    <xf numFmtId="0" fontId="35" fillId="29" borderId="63" xfId="0" applyFont="1" applyFill="1" applyBorder="1" applyProtection="1"/>
    <xf numFmtId="0" fontId="2" fillId="30" borderId="22" xfId="0" applyFont="1" applyFill="1" applyBorder="1" applyAlignment="1" applyProtection="1">
      <alignment horizontal="center" vertical="center" wrapText="1"/>
      <protection locked="0"/>
    </xf>
    <xf numFmtId="0" fontId="2" fillId="29" borderId="64" xfId="0" applyFont="1" applyFill="1" applyBorder="1" applyAlignment="1" applyProtection="1">
      <alignment horizontal="center" vertical="center" wrapText="1"/>
    </xf>
    <xf numFmtId="4" fontId="6" fillId="20" borderId="19" xfId="0" applyNumberFormat="1" applyFont="1" applyFill="1" applyBorder="1" applyAlignment="1" applyProtection="1">
      <alignment horizontal="right"/>
    </xf>
    <xf numFmtId="4" fontId="6" fillId="20" borderId="19" xfId="0" applyNumberFormat="1" applyFont="1" applyFill="1" applyBorder="1" applyAlignment="1" applyProtection="1">
      <alignment horizontal="center"/>
    </xf>
    <xf numFmtId="4" fontId="6" fillId="20" borderId="20" xfId="0" applyNumberFormat="1" applyFont="1" applyFill="1" applyBorder="1" applyAlignment="1" applyProtection="1">
      <alignment horizontal="center"/>
    </xf>
    <xf numFmtId="4" fontId="8" fillId="20" borderId="49" xfId="0" applyNumberFormat="1" applyFont="1" applyFill="1" applyBorder="1" applyProtection="1"/>
    <xf numFmtId="0" fontId="8" fillId="20" borderId="13" xfId="0" applyFont="1" applyFill="1" applyBorder="1" applyAlignment="1" applyProtection="1">
      <alignment horizontal="center"/>
      <protection locked="0"/>
    </xf>
    <xf numFmtId="0" fontId="6" fillId="20" borderId="52" xfId="0" applyFont="1" applyFill="1" applyBorder="1" applyProtection="1">
      <protection locked="0"/>
    </xf>
    <xf numFmtId="165" fontId="6" fillId="20" borderId="13" xfId="0" applyNumberFormat="1" applyFont="1" applyFill="1" applyBorder="1" applyProtection="1">
      <protection locked="0"/>
    </xf>
    <xf numFmtId="0" fontId="6" fillId="20" borderId="13" xfId="0" applyFont="1" applyFill="1" applyBorder="1" applyProtection="1">
      <protection locked="0"/>
    </xf>
    <xf numFmtId="0" fontId="6" fillId="20" borderId="52" xfId="0" applyFont="1" applyFill="1" applyBorder="1" applyAlignment="1" applyProtection="1">
      <protection locked="0"/>
    </xf>
    <xf numFmtId="0" fontId="6" fillId="20" borderId="65" xfId="0" applyFont="1" applyFill="1" applyBorder="1" applyAlignment="1" applyProtection="1">
      <alignment horizontal="center"/>
      <protection locked="0"/>
    </xf>
    <xf numFmtId="0" fontId="41" fillId="20" borderId="66" xfId="0" applyFont="1" applyFill="1" applyBorder="1" applyProtection="1"/>
    <xf numFmtId="0" fontId="39" fillId="29" borderId="17" xfId="0" applyFont="1" applyFill="1" applyBorder="1" applyAlignment="1" applyProtection="1">
      <protection locked="0"/>
    </xf>
    <xf numFmtId="0" fontId="39" fillId="29" borderId="11" xfId="0" applyFont="1" applyFill="1" applyBorder="1" applyAlignment="1" applyProtection="1">
      <protection locked="0"/>
    </xf>
    <xf numFmtId="0" fontId="8" fillId="29" borderId="15" xfId="0" applyFont="1" applyFill="1" applyBorder="1" applyAlignment="1" applyProtection="1">
      <protection locked="0"/>
    </xf>
    <xf numFmtId="0" fontId="8" fillId="29" borderId="15" xfId="0" applyFont="1" applyFill="1" applyBorder="1" applyAlignment="1" applyProtection="1">
      <alignment horizontal="center"/>
      <protection locked="0"/>
    </xf>
    <xf numFmtId="0" fontId="40" fillId="29" borderId="62" xfId="0" applyFont="1" applyFill="1" applyBorder="1" applyProtection="1"/>
    <xf numFmtId="0" fontId="2" fillId="29" borderId="24" xfId="0" applyFont="1" applyFill="1" applyBorder="1" applyAlignment="1" applyProtection="1">
      <alignment horizontal="center" vertical="center" wrapText="1"/>
    </xf>
    <xf numFmtId="4" fontId="6" fillId="20" borderId="19" xfId="0" applyNumberFormat="1" applyFont="1" applyFill="1" applyBorder="1" applyProtection="1"/>
    <xf numFmtId="0" fontId="6" fillId="20" borderId="67" xfId="0" applyFont="1" applyFill="1" applyBorder="1" applyAlignment="1" applyProtection="1">
      <alignment horizontal="center"/>
      <protection locked="0"/>
    </xf>
    <xf numFmtId="0" fontId="29" fillId="20" borderId="66" xfId="0" applyFont="1" applyFill="1" applyBorder="1" applyProtection="1"/>
    <xf numFmtId="0" fontId="2" fillId="29" borderId="30" xfId="0" applyFont="1" applyFill="1" applyBorder="1" applyAlignment="1" applyProtection="1">
      <alignment vertical="center"/>
      <protection locked="0"/>
    </xf>
    <xf numFmtId="0" fontId="2" fillId="29" borderId="68" xfId="0" applyFont="1" applyFill="1" applyBorder="1" applyAlignment="1" applyProtection="1">
      <alignment horizontal="center" vertical="center" wrapText="1"/>
      <protection locked="0"/>
    </xf>
    <xf numFmtId="0" fontId="2" fillId="29" borderId="19" xfId="0" applyFont="1" applyFill="1" applyBorder="1" applyAlignment="1" applyProtection="1">
      <alignment horizontal="center" wrapText="1"/>
      <protection locked="0"/>
    </xf>
    <xf numFmtId="0" fontId="2" fillId="29" borderId="28" xfId="0" applyFont="1" applyFill="1" applyBorder="1" applyAlignment="1" applyProtection="1">
      <alignment horizontal="center" vertical="center" wrapText="1"/>
    </xf>
    <xf numFmtId="0" fontId="8" fillId="20" borderId="69" xfId="0" applyFont="1" applyFill="1" applyBorder="1" applyAlignment="1" applyProtection="1">
      <alignment horizontal="center"/>
      <protection locked="0"/>
    </xf>
    <xf numFmtId="0" fontId="2" fillId="29" borderId="19" xfId="0" applyFont="1" applyFill="1" applyBorder="1" applyAlignment="1" applyProtection="1">
      <alignment horizontal="center" vertical="center" wrapText="1"/>
    </xf>
    <xf numFmtId="0" fontId="2" fillId="29" borderId="43" xfId="0" applyFont="1" applyFill="1" applyBorder="1" applyAlignment="1" applyProtection="1">
      <alignment horizontal="center" vertical="center" wrapText="1"/>
      <protection locked="0"/>
    </xf>
    <xf numFmtId="0" fontId="10" fillId="29" borderId="19" xfId="0" applyFont="1" applyFill="1" applyBorder="1" applyAlignment="1" applyProtection="1">
      <alignment horizontal="center" vertical="center" wrapText="1"/>
      <protection locked="0"/>
    </xf>
    <xf numFmtId="0" fontId="2" fillId="29" borderId="26" xfId="0" applyFont="1" applyFill="1" applyBorder="1" applyAlignment="1" applyProtection="1">
      <alignment horizontal="center" vertical="center" wrapText="1"/>
      <protection locked="0"/>
    </xf>
    <xf numFmtId="165" fontId="6" fillId="20" borderId="52" xfId="0" applyNumberFormat="1" applyFont="1" applyFill="1" applyBorder="1" applyProtection="1">
      <protection locked="0"/>
    </xf>
    <xf numFmtId="0" fontId="29" fillId="20" borderId="53" xfId="0" applyFont="1" applyFill="1" applyBorder="1" applyProtection="1"/>
    <xf numFmtId="0" fontId="2" fillId="29" borderId="70" xfId="0" applyFont="1" applyFill="1" applyBorder="1" applyAlignment="1" applyProtection="1">
      <alignment horizontal="left" vertical="center" wrapText="1"/>
      <protection locked="0"/>
    </xf>
    <xf numFmtId="0" fontId="2" fillId="29" borderId="42" xfId="0" applyFont="1" applyFill="1" applyBorder="1" applyAlignment="1" applyProtection="1">
      <alignment horizontal="left" vertical="center" wrapText="1"/>
      <protection locked="0"/>
    </xf>
    <xf numFmtId="0" fontId="2" fillId="29" borderId="45" xfId="0" applyFont="1" applyFill="1" applyBorder="1" applyAlignment="1" applyProtection="1">
      <alignment horizontal="left" vertical="center" wrapText="1"/>
      <protection locked="0"/>
    </xf>
    <xf numFmtId="0" fontId="2" fillId="29" borderId="71" xfId="0" applyFont="1" applyFill="1" applyBorder="1" applyAlignment="1" applyProtection="1">
      <alignment horizontal="left" vertical="center" wrapText="1"/>
      <protection locked="0"/>
    </xf>
    <xf numFmtId="0" fontId="8" fillId="20" borderId="13" xfId="0" applyFont="1" applyFill="1" applyBorder="1" applyProtection="1">
      <protection locked="0"/>
    </xf>
    <xf numFmtId="3" fontId="8" fillId="20" borderId="13" xfId="0" applyNumberFormat="1" applyFont="1" applyFill="1" applyBorder="1" applyAlignment="1" applyProtection="1">
      <alignment horizontal="center"/>
      <protection locked="0"/>
    </xf>
    <xf numFmtId="4" fontId="8" fillId="20" borderId="65" xfId="0" applyNumberFormat="1" applyFont="1" applyFill="1" applyBorder="1" applyAlignment="1" applyProtection="1">
      <alignment horizontal="center"/>
      <protection locked="0"/>
    </xf>
    <xf numFmtId="0" fontId="31" fillId="20" borderId="10" xfId="0" applyFont="1" applyFill="1" applyBorder="1" applyAlignment="1" applyProtection="1">
      <alignment horizontal="left"/>
    </xf>
    <xf numFmtId="0" fontId="32" fillId="20" borderId="12" xfId="0" applyFont="1" applyFill="1" applyBorder="1" applyProtection="1"/>
    <xf numFmtId="3" fontId="32" fillId="20" borderId="72" xfId="0" applyNumberFormat="1" applyFont="1" applyFill="1" applyBorder="1" applyProtection="1"/>
    <xf numFmtId="0" fontId="5" fillId="20" borderId="17" xfId="0" applyFont="1" applyFill="1" applyBorder="1" applyAlignment="1" applyProtection="1">
      <alignment horizontal="left" vertical="center"/>
    </xf>
    <xf numFmtId="0" fontId="33" fillId="20" borderId="11" xfId="0" applyFont="1" applyFill="1" applyBorder="1" applyAlignment="1" applyProtection="1">
      <alignment vertical="center"/>
    </xf>
    <xf numFmtId="0" fontId="0" fillId="0" borderId="0" xfId="0" applyFill="1" applyProtection="1"/>
    <xf numFmtId="0" fontId="0" fillId="0" borderId="0" xfId="0" applyFont="1" applyFill="1" applyBorder="1" applyProtection="1"/>
    <xf numFmtId="0" fontId="33" fillId="20" borderId="69" xfId="0" applyFont="1" applyFill="1" applyBorder="1" applyAlignment="1" applyProtection="1">
      <alignment horizontal="left" vertical="center"/>
    </xf>
    <xf numFmtId="0" fontId="33" fillId="20" borderId="13" xfId="0" applyFont="1" applyFill="1" applyBorder="1" applyAlignment="1" applyProtection="1">
      <alignment horizontal="left" vertical="center"/>
    </xf>
    <xf numFmtId="3" fontId="33" fillId="20" borderId="66" xfId="0" applyNumberFormat="1" applyFont="1" applyFill="1" applyBorder="1" applyAlignment="1" applyProtection="1">
      <alignment horizontal="right" vertical="center"/>
    </xf>
    <xf numFmtId="3" fontId="6" fillId="0" borderId="14" xfId="0" applyNumberFormat="1" applyFont="1" applyFill="1" applyBorder="1" applyAlignment="1" applyProtection="1">
      <alignment horizontal="right"/>
      <protection locked="0"/>
    </xf>
    <xf numFmtId="0" fontId="8" fillId="0" borderId="0" xfId="0" applyFont="1" applyFill="1" applyProtection="1"/>
    <xf numFmtId="0" fontId="43" fillId="0" borderId="0" xfId="37" applyFont="1" applyFill="1" applyProtection="1"/>
    <xf numFmtId="0" fontId="7" fillId="0" borderId="0" xfId="0" applyFont="1" applyFill="1" applyProtection="1"/>
    <xf numFmtId="0" fontId="7" fillId="0" borderId="0" xfId="0" applyFont="1" applyFill="1" applyBorder="1" applyAlignment="1">
      <alignment horizontal="left" vertical="top" wrapText="1"/>
    </xf>
    <xf numFmtId="0" fontId="7" fillId="0" borderId="0" xfId="0" applyNumberFormat="1" applyFont="1" applyFill="1" applyAlignment="1" applyProtection="1">
      <alignment vertical="top" wrapText="1"/>
    </xf>
    <xf numFmtId="0" fontId="0" fillId="0" borderId="0" xfId="0" applyFill="1"/>
    <xf numFmtId="0" fontId="7" fillId="0" borderId="0" xfId="0" applyFont="1" applyFill="1" applyAlignment="1" applyProtection="1">
      <alignment vertical="top" wrapText="1"/>
    </xf>
    <xf numFmtId="0" fontId="6" fillId="24" borderId="73" xfId="0" applyFont="1" applyFill="1" applyBorder="1" applyAlignment="1" applyProtection="1"/>
    <xf numFmtId="0" fontId="6" fillId="24" borderId="74" xfId="0" applyFont="1" applyFill="1" applyBorder="1" applyAlignment="1" applyProtection="1"/>
    <xf numFmtId="0" fontId="6" fillId="24" borderId="75" xfId="0" applyFont="1" applyFill="1" applyBorder="1" applyAlignment="1" applyProtection="1"/>
    <xf numFmtId="0" fontId="0" fillId="0" borderId="76" xfId="0" applyBorder="1"/>
    <xf numFmtId="0" fontId="0" fillId="0" borderId="77" xfId="0" applyBorder="1"/>
    <xf numFmtId="0" fontId="0" fillId="0" borderId="78" xfId="0" applyBorder="1"/>
    <xf numFmtId="0" fontId="0" fillId="0" borderId="79" xfId="0" applyBorder="1"/>
    <xf numFmtId="0" fontId="0" fillId="0" borderId="80" xfId="0" applyBorder="1"/>
    <xf numFmtId="0" fontId="0" fillId="0" borderId="81" xfId="0" applyBorder="1"/>
    <xf numFmtId="0" fontId="0" fillId="0" borderId="82" xfId="0" applyBorder="1"/>
    <xf numFmtId="0" fontId="0" fillId="0" borderId="83" xfId="0" applyBorder="1"/>
    <xf numFmtId="0" fontId="0" fillId="24" borderId="0" xfId="0" applyFill="1" applyAlignment="1" applyProtection="1">
      <alignment horizontal="right"/>
      <protection locked="0"/>
    </xf>
    <xf numFmtId="0" fontId="0" fillId="24" borderId="0" xfId="0" applyFill="1" applyBorder="1" applyAlignment="1" applyProtection="1">
      <alignment horizontal="right"/>
      <protection locked="0"/>
    </xf>
    <xf numFmtId="49" fontId="0" fillId="26" borderId="28" xfId="0" applyNumberFormat="1" applyFill="1" applyBorder="1" applyAlignment="1" applyProtection="1">
      <alignment horizontal="center"/>
    </xf>
    <xf numFmtId="49" fontId="6" fillId="26" borderId="63" xfId="0" applyNumberFormat="1" applyFont="1" applyFill="1" applyBorder="1" applyAlignment="1" applyProtection="1">
      <alignment horizontal="center"/>
    </xf>
    <xf numFmtId="4" fontId="6" fillId="0" borderId="41" xfId="0" applyNumberFormat="1" applyFont="1" applyFill="1" applyBorder="1" applyAlignment="1" applyProtection="1"/>
    <xf numFmtId="4" fontId="6" fillId="0" borderId="19" xfId="0" applyNumberFormat="1" applyFont="1" applyFill="1" applyBorder="1" applyAlignment="1" applyProtection="1"/>
    <xf numFmtId="4" fontId="6" fillId="0" borderId="20" xfId="0" applyNumberFormat="1" applyFont="1" applyFill="1" applyBorder="1" applyAlignment="1" applyProtection="1"/>
    <xf numFmtId="4" fontId="8" fillId="20" borderId="84" xfId="0" applyNumberFormat="1" applyFont="1" applyFill="1" applyBorder="1" applyAlignment="1" applyProtection="1"/>
    <xf numFmtId="0" fontId="7" fillId="0" borderId="0" xfId="0" applyFont="1" applyFill="1" applyBorder="1" applyAlignment="1">
      <alignment vertical="top" wrapText="1"/>
    </xf>
    <xf numFmtId="0" fontId="2" fillId="0" borderId="0" xfId="0" applyFont="1" applyFill="1" applyAlignment="1"/>
    <xf numFmtId="0" fontId="0" fillId="30" borderId="85" xfId="0" applyFill="1" applyBorder="1" applyAlignment="1">
      <alignment horizontal="center"/>
    </xf>
    <xf numFmtId="0" fontId="0" fillId="29" borderId="86" xfId="0" applyFill="1" applyBorder="1" applyAlignment="1" applyProtection="1">
      <alignment horizontal="center"/>
    </xf>
    <xf numFmtId="14" fontId="2" fillId="0" borderId="19" xfId="0" applyNumberFormat="1" applyFont="1" applyBorder="1" applyAlignment="1">
      <alignment horizontal="center"/>
    </xf>
    <xf numFmtId="0" fontId="2" fillId="29" borderId="28" xfId="0" applyFont="1" applyFill="1" applyBorder="1" applyAlignment="1" applyProtection="1">
      <alignment horizontal="center"/>
    </xf>
    <xf numFmtId="14" fontId="0" fillId="26" borderId="87" xfId="0" applyNumberFormat="1" applyFill="1" applyBorder="1" applyProtection="1">
      <protection locked="0"/>
    </xf>
    <xf numFmtId="4" fontId="6" fillId="20" borderId="68" xfId="0" applyNumberFormat="1" applyFont="1" applyFill="1" applyBorder="1" applyProtection="1"/>
    <xf numFmtId="4" fontId="6" fillId="20" borderId="20" xfId="0" applyNumberFormat="1" applyFont="1" applyFill="1" applyBorder="1" applyProtection="1"/>
    <xf numFmtId="9" fontId="1" fillId="30" borderId="41" xfId="43" applyFill="1" applyBorder="1" applyAlignment="1" applyProtection="1">
      <alignment horizontal="center"/>
    </xf>
    <xf numFmtId="9" fontId="1" fillId="29" borderId="26" xfId="43" applyFill="1" applyBorder="1" applyAlignment="1" applyProtection="1">
      <alignment horizontal="center"/>
      <protection locked="0"/>
    </xf>
    <xf numFmtId="9" fontId="1" fillId="29" borderId="46" xfId="43" applyFill="1" applyBorder="1" applyAlignment="1" applyProtection="1">
      <alignment horizontal="center"/>
      <protection locked="0"/>
    </xf>
    <xf numFmtId="0" fontId="7" fillId="0" borderId="0" xfId="0" applyFont="1" applyFill="1" applyBorder="1"/>
    <xf numFmtId="0" fontId="6" fillId="26" borderId="30" xfId="0" applyNumberFormat="1" applyFont="1" applyFill="1" applyBorder="1" applyAlignment="1" applyProtection="1">
      <alignment horizontal="left"/>
      <protection locked="0"/>
    </xf>
    <xf numFmtId="0" fontId="6" fillId="24" borderId="30" xfId="0" applyNumberFormat="1" applyFont="1" applyFill="1" applyBorder="1" applyAlignment="1" applyProtection="1">
      <protection locked="0"/>
    </xf>
    <xf numFmtId="0" fontId="6" fillId="24" borderId="88" xfId="0" applyNumberFormat="1" applyFont="1" applyFill="1" applyBorder="1" applyAlignment="1" applyProtection="1">
      <protection locked="0"/>
    </xf>
    <xf numFmtId="0" fontId="0" fillId="0" borderId="43" xfId="0" applyBorder="1" applyAlignment="1"/>
    <xf numFmtId="0" fontId="2" fillId="0" borderId="0" xfId="0" applyFont="1" applyFill="1" applyAlignment="1" applyProtection="1">
      <alignment vertical="top" wrapText="1"/>
    </xf>
    <xf numFmtId="0" fontId="2" fillId="29" borderId="30" xfId="0" applyFont="1" applyFill="1" applyBorder="1" applyAlignment="1" applyProtection="1">
      <alignment horizontal="center" vertical="center" wrapText="1"/>
      <protection locked="0"/>
    </xf>
    <xf numFmtId="0" fontId="32" fillId="24" borderId="0" xfId="0" applyFont="1" applyFill="1" applyProtection="1">
      <protection locked="0"/>
    </xf>
    <xf numFmtId="0" fontId="6" fillId="24" borderId="45" xfId="0" applyNumberFormat="1" applyFont="1" applyFill="1" applyBorder="1" applyAlignment="1" applyProtection="1">
      <protection locked="0"/>
    </xf>
    <xf numFmtId="0" fontId="0" fillId="0" borderId="42" xfId="0" applyBorder="1" applyAlignment="1"/>
    <xf numFmtId="0" fontId="2" fillId="29" borderId="70" xfId="0" applyFont="1" applyFill="1" applyBorder="1" applyAlignment="1" applyProtection="1">
      <alignment vertical="center" wrapText="1"/>
      <protection locked="0"/>
    </xf>
    <xf numFmtId="0" fontId="2" fillId="29" borderId="45" xfId="0" applyFont="1" applyFill="1" applyBorder="1" applyAlignment="1" applyProtection="1">
      <alignment vertical="center" wrapText="1"/>
      <protection locked="0"/>
    </xf>
    <xf numFmtId="4" fontId="6" fillId="0" borderId="20" xfId="0" applyNumberFormat="1" applyFont="1" applyFill="1" applyBorder="1" applyAlignment="1" applyProtection="1">
      <alignment horizontal="right"/>
      <protection locked="0"/>
    </xf>
    <xf numFmtId="0" fontId="2" fillId="29" borderId="71" xfId="0" applyFont="1" applyFill="1" applyBorder="1" applyAlignment="1" applyProtection="1">
      <alignment vertical="center" wrapText="1"/>
      <protection locked="0"/>
    </xf>
    <xf numFmtId="0" fontId="6" fillId="26" borderId="88" xfId="0" applyNumberFormat="1" applyFont="1" applyFill="1" applyBorder="1" applyAlignment="1" applyProtection="1">
      <alignment horizontal="left"/>
      <protection locked="0"/>
    </xf>
    <xf numFmtId="0" fontId="0" fillId="0" borderId="88" xfId="0" applyBorder="1" applyAlignment="1"/>
    <xf numFmtId="49" fontId="0" fillId="26" borderId="0" xfId="0" applyNumberFormat="1" applyFill="1" applyBorder="1" applyAlignment="1" applyProtection="1">
      <alignment horizontal="center"/>
    </xf>
    <xf numFmtId="49" fontId="6" fillId="26" borderId="0" xfId="0" applyNumberFormat="1" applyFont="1" applyFill="1" applyBorder="1" applyAlignment="1" applyProtection="1">
      <alignment horizontal="center"/>
    </xf>
    <xf numFmtId="0" fontId="7" fillId="0" borderId="0" xfId="0" applyFont="1" applyFill="1" applyAlignment="1" applyProtection="1">
      <alignment horizontal="left" wrapText="1"/>
      <protection locked="0"/>
    </xf>
    <xf numFmtId="0" fontId="0" fillId="0" borderId="0" xfId="0" applyFill="1" applyBorder="1" applyAlignment="1" applyProtection="1">
      <alignment horizontal="center"/>
    </xf>
    <xf numFmtId="0" fontId="2" fillId="0" borderId="0" xfId="0" applyFont="1" applyFill="1" applyBorder="1" applyAlignment="1" applyProtection="1">
      <alignment horizontal="center"/>
    </xf>
    <xf numFmtId="0" fontId="2" fillId="0" borderId="0" xfId="0" applyFont="1" applyFill="1" applyBorder="1" applyAlignment="1" applyProtection="1">
      <alignment horizontal="center" vertical="center"/>
    </xf>
    <xf numFmtId="49" fontId="0" fillId="0" borderId="0" xfId="0" applyNumberFormat="1" applyFill="1" applyBorder="1" applyAlignment="1" applyProtection="1">
      <alignment horizontal="center"/>
    </xf>
    <xf numFmtId="49" fontId="6" fillId="0" borderId="0" xfId="0" applyNumberFormat="1" applyFont="1" applyFill="1" applyBorder="1" applyAlignment="1" applyProtection="1">
      <alignment horizontal="center"/>
    </xf>
    <xf numFmtId="3" fontId="5" fillId="32" borderId="89" xfId="0" applyNumberFormat="1" applyFont="1" applyFill="1" applyBorder="1" applyAlignment="1" applyProtection="1">
      <alignment vertical="center"/>
    </xf>
    <xf numFmtId="0" fontId="33" fillId="0" borderId="0" xfId="0" applyFont="1" applyFill="1" applyBorder="1" applyAlignment="1" applyProtection="1">
      <alignment horizontal="left" vertical="center"/>
    </xf>
    <xf numFmtId="3" fontId="33" fillId="0" borderId="0" xfId="0" applyNumberFormat="1" applyFont="1" applyFill="1" applyBorder="1" applyAlignment="1" applyProtection="1">
      <alignment horizontal="right" vertical="center"/>
    </xf>
    <xf numFmtId="0" fontId="36" fillId="27" borderId="61" xfId="0" applyFont="1" applyFill="1" applyBorder="1" applyAlignment="1" applyProtection="1">
      <protection locked="0"/>
    </xf>
    <xf numFmtId="0" fontId="36" fillId="27" borderId="15" xfId="0" applyFont="1" applyFill="1" applyBorder="1" applyAlignment="1" applyProtection="1">
      <protection locked="0"/>
    </xf>
    <xf numFmtId="0" fontId="33" fillId="33" borderId="15" xfId="0" applyFont="1" applyFill="1" applyBorder="1" applyAlignment="1"/>
    <xf numFmtId="0" fontId="33" fillId="33" borderId="62" xfId="0" applyFont="1" applyFill="1" applyBorder="1" applyAlignment="1"/>
    <xf numFmtId="0" fontId="5" fillId="29" borderId="28" xfId="0" applyFont="1" applyFill="1" applyBorder="1" applyAlignment="1" applyProtection="1">
      <alignment horizontal="center" vertical="center" wrapText="1"/>
      <protection locked="0"/>
    </xf>
    <xf numFmtId="0" fontId="33" fillId="0" borderId="24" xfId="0" applyFont="1" applyFill="1" applyBorder="1" applyAlignment="1" applyProtection="1">
      <alignment vertical="center" wrapText="1"/>
    </xf>
    <xf numFmtId="0" fontId="33" fillId="0" borderId="30" xfId="0" applyFont="1" applyFill="1" applyBorder="1" applyAlignment="1" applyProtection="1">
      <alignment vertical="center" wrapText="1"/>
    </xf>
    <xf numFmtId="3" fontId="33" fillId="0" borderId="64" xfId="0" applyNumberFormat="1" applyFont="1" applyFill="1" applyBorder="1" applyAlignment="1" applyProtection="1">
      <alignment vertical="center" wrapText="1"/>
      <protection locked="0"/>
    </xf>
    <xf numFmtId="3" fontId="33" fillId="0" borderId="28" xfId="0" applyNumberFormat="1" applyFont="1" applyFill="1" applyBorder="1" applyAlignment="1" applyProtection="1">
      <protection locked="0"/>
    </xf>
    <xf numFmtId="0" fontId="5" fillId="30" borderId="90" xfId="0" applyFont="1" applyFill="1" applyBorder="1" applyAlignment="1" applyProtection="1">
      <alignment vertical="center" wrapText="1"/>
    </xf>
    <xf numFmtId="0" fontId="5" fillId="30" borderId="91" xfId="0" applyFont="1" applyFill="1" applyBorder="1" applyAlignment="1" applyProtection="1">
      <alignment vertical="center" wrapText="1"/>
    </xf>
    <xf numFmtId="3" fontId="5" fillId="30" borderId="92" xfId="0" applyNumberFormat="1" applyFont="1" applyFill="1" applyBorder="1" applyAlignment="1" applyProtection="1">
      <protection locked="0"/>
    </xf>
    <xf numFmtId="0" fontId="33" fillId="0" borderId="0" xfId="0" applyFont="1" applyFill="1" applyBorder="1" applyAlignment="1" applyProtection="1">
      <alignment horizontal="left" vertical="center" wrapText="1"/>
    </xf>
    <xf numFmtId="3" fontId="5" fillId="20" borderId="87" xfId="0" applyNumberFormat="1" applyFont="1" applyFill="1" applyBorder="1" applyAlignment="1" applyProtection="1">
      <alignment horizontal="right"/>
      <protection locked="0"/>
    </xf>
    <xf numFmtId="0" fontId="2" fillId="0" borderId="93" xfId="0" applyFont="1" applyBorder="1" applyAlignment="1"/>
    <xf numFmtId="0" fontId="0" fillId="0" borderId="0" xfId="0" applyFill="1" applyProtection="1">
      <protection locked="0"/>
    </xf>
    <xf numFmtId="2" fontId="7" fillId="20" borderId="94" xfId="0" applyNumberFormat="1" applyFont="1" applyFill="1" applyBorder="1" applyAlignment="1">
      <alignment horizontal="center"/>
    </xf>
    <xf numFmtId="2" fontId="7" fillId="20" borderId="95" xfId="0" applyNumberFormat="1" applyFont="1" applyFill="1" applyBorder="1" applyAlignment="1">
      <alignment horizontal="center"/>
    </xf>
    <xf numFmtId="2" fontId="7" fillId="20" borderId="96" xfId="0" applyNumberFormat="1" applyFont="1" applyFill="1" applyBorder="1" applyAlignment="1">
      <alignment horizontal="center"/>
    </xf>
    <xf numFmtId="0" fontId="5" fillId="0" borderId="0" xfId="0" applyFont="1" applyFill="1" applyProtection="1">
      <protection locked="0"/>
    </xf>
    <xf numFmtId="0" fontId="0" fillId="0" borderId="0" xfId="0" applyFont="1" applyFill="1" applyAlignment="1" applyProtection="1">
      <protection locked="0"/>
    </xf>
    <xf numFmtId="0" fontId="0" fillId="0" borderId="0" xfId="0" applyFont="1" applyFill="1" applyProtection="1">
      <protection locked="0"/>
    </xf>
    <xf numFmtId="0" fontId="0" fillId="0" borderId="0" xfId="0" applyFont="1" applyFill="1" applyAlignment="1" applyProtection="1">
      <alignment horizontal="center"/>
      <protection locked="0"/>
    </xf>
    <xf numFmtId="0" fontId="0" fillId="34" borderId="0" xfId="0" applyFill="1" applyProtection="1"/>
    <xf numFmtId="0" fontId="0" fillId="0" borderId="0" xfId="0" applyFill="1" applyAlignment="1" applyProtection="1">
      <alignment wrapText="1"/>
    </xf>
    <xf numFmtId="3" fontId="33" fillId="20" borderId="97" xfId="0" applyNumberFormat="1" applyFont="1" applyFill="1" applyBorder="1" applyAlignment="1" applyProtection="1">
      <alignment horizontal="right" vertical="center"/>
    </xf>
    <xf numFmtId="0" fontId="33" fillId="20" borderId="98" xfId="0" applyFont="1" applyFill="1" applyBorder="1" applyAlignment="1" applyProtection="1">
      <alignment vertical="center"/>
    </xf>
    <xf numFmtId="0" fontId="33" fillId="20" borderId="99" xfId="0" applyFont="1" applyFill="1" applyBorder="1" applyAlignment="1" applyProtection="1">
      <alignment horizontal="left" vertical="center"/>
    </xf>
    <xf numFmtId="0" fontId="33" fillId="20" borderId="100" xfId="0" applyFont="1" applyFill="1" applyBorder="1" applyAlignment="1" applyProtection="1">
      <alignment horizontal="left" vertical="center"/>
    </xf>
    <xf numFmtId="0" fontId="33" fillId="20" borderId="101" xfId="0" applyFont="1" applyFill="1" applyBorder="1" applyAlignment="1" applyProtection="1">
      <alignment vertical="center"/>
    </xf>
    <xf numFmtId="3" fontId="33" fillId="20" borderId="102" xfId="0" applyNumberFormat="1" applyFont="1" applyFill="1" applyBorder="1" applyAlignment="1" applyProtection="1">
      <alignment horizontal="right" vertical="center"/>
    </xf>
    <xf numFmtId="0" fontId="5" fillId="20" borderId="103" xfId="0" applyFont="1" applyFill="1" applyBorder="1" applyAlignment="1" applyProtection="1">
      <alignment horizontal="left" vertical="center"/>
    </xf>
    <xf numFmtId="0" fontId="33" fillId="20" borderId="104" xfId="0" applyFont="1" applyFill="1" applyBorder="1" applyAlignment="1" applyProtection="1">
      <alignment vertical="center"/>
    </xf>
    <xf numFmtId="0" fontId="33" fillId="20" borderId="105" xfId="0" applyFont="1" applyFill="1" applyBorder="1" applyAlignment="1" applyProtection="1">
      <alignment vertical="center"/>
    </xf>
    <xf numFmtId="3" fontId="5" fillId="20" borderId="106" xfId="0" applyNumberFormat="1" applyFont="1" applyFill="1" applyBorder="1" applyAlignment="1" applyProtection="1">
      <alignment vertical="center"/>
    </xf>
    <xf numFmtId="0" fontId="2" fillId="29" borderId="23" xfId="0" applyFont="1" applyFill="1" applyBorder="1" applyAlignment="1" applyProtection="1">
      <alignment horizontal="center" vertical="center"/>
      <protection locked="0"/>
    </xf>
    <xf numFmtId="0" fontId="0" fillId="0" borderId="0" xfId="0" applyBorder="1" applyAlignment="1"/>
    <xf numFmtId="0" fontId="8" fillId="20" borderId="31" xfId="0" applyFont="1" applyFill="1" applyBorder="1" applyAlignment="1" applyProtection="1">
      <alignment vertical="center" wrapText="1"/>
      <protection locked="0"/>
    </xf>
    <xf numFmtId="0" fontId="8" fillId="20" borderId="32" xfId="0" applyFont="1" applyFill="1" applyBorder="1" applyAlignment="1" applyProtection="1">
      <alignment vertical="center" wrapText="1"/>
      <protection locked="0"/>
    </xf>
    <xf numFmtId="0" fontId="2" fillId="20" borderId="133" xfId="0" applyFont="1" applyFill="1" applyBorder="1" applyAlignment="1"/>
    <xf numFmtId="0" fontId="2" fillId="20" borderId="105" xfId="0" applyFont="1" applyFill="1" applyBorder="1" applyAlignment="1"/>
    <xf numFmtId="0" fontId="0" fillId="20" borderId="57" xfId="0" applyFont="1" applyFill="1" applyBorder="1" applyAlignment="1">
      <alignment horizontal="left"/>
    </xf>
    <xf numFmtId="2" fontId="0" fillId="24" borderId="0" xfId="0" applyNumberFormat="1" applyFill="1" applyBorder="1" applyProtection="1"/>
    <xf numFmtId="0" fontId="36" fillId="27" borderId="10" xfId="0" applyFont="1" applyFill="1" applyBorder="1" applyAlignment="1" applyProtection="1">
      <protection locked="0"/>
    </xf>
    <xf numFmtId="0" fontId="0" fillId="33" borderId="12" xfId="0" applyFill="1" applyBorder="1" applyAlignment="1"/>
    <xf numFmtId="0" fontId="0" fillId="33" borderId="132" xfId="0" applyFill="1" applyBorder="1" applyAlignment="1"/>
    <xf numFmtId="0" fontId="2" fillId="29" borderId="18" xfId="0" applyFont="1" applyFill="1" applyBorder="1" applyAlignment="1" applyProtection="1">
      <alignment horizontal="center" vertical="center" wrapText="1"/>
    </xf>
    <xf numFmtId="0" fontId="2" fillId="29" borderId="23" xfId="0" applyFont="1" applyFill="1" applyBorder="1" applyAlignment="1" applyProtection="1">
      <alignment vertical="center" wrapText="1"/>
      <protection locked="0"/>
    </xf>
    <xf numFmtId="0" fontId="2" fillId="30" borderId="19" xfId="0" applyFont="1" applyFill="1" applyBorder="1" applyAlignment="1" applyProtection="1">
      <alignment horizontal="center" vertical="center" wrapText="1"/>
      <protection locked="0"/>
    </xf>
    <xf numFmtId="0" fontId="2" fillId="30" borderId="68" xfId="0" applyFont="1" applyFill="1" applyBorder="1" applyAlignment="1" applyProtection="1">
      <alignment horizontal="center" vertical="center" wrapText="1"/>
      <protection locked="0"/>
    </xf>
    <xf numFmtId="0" fontId="0" fillId="30" borderId="22" xfId="0" applyFill="1" applyBorder="1" applyAlignment="1">
      <alignment horizontal="center" vertical="center" wrapText="1"/>
    </xf>
    <xf numFmtId="0" fontId="2" fillId="30" borderId="14" xfId="0" applyFont="1" applyFill="1" applyBorder="1" applyAlignment="1" applyProtection="1">
      <alignment horizontal="center" vertical="center" wrapText="1"/>
      <protection locked="0"/>
    </xf>
    <xf numFmtId="0" fontId="0" fillId="30" borderId="41" xfId="0" applyFill="1" applyBorder="1" applyAlignment="1">
      <alignment horizontal="center" vertical="center" wrapText="1"/>
    </xf>
    <xf numFmtId="0" fontId="2" fillId="30" borderId="23" xfId="0" applyFont="1" applyFill="1" applyBorder="1" applyAlignment="1" applyProtection="1">
      <alignment horizontal="center" vertical="center" wrapText="1"/>
      <protection locked="0"/>
    </xf>
    <xf numFmtId="0" fontId="0" fillId="30" borderId="43" xfId="0" applyFill="1" applyBorder="1" applyAlignment="1"/>
    <xf numFmtId="0" fontId="2" fillId="29" borderId="23" xfId="0" applyFont="1" applyFill="1" applyBorder="1" applyAlignment="1" applyProtection="1">
      <alignment horizontal="center" vertical="center" wrapText="1"/>
      <protection locked="0"/>
    </xf>
    <xf numFmtId="0" fontId="6" fillId="24" borderId="23" xfId="0" applyNumberFormat="1" applyFont="1" applyFill="1" applyBorder="1" applyAlignment="1" applyProtection="1">
      <protection locked="0"/>
    </xf>
    <xf numFmtId="0" fontId="6" fillId="24" borderId="30" xfId="0" applyNumberFormat="1" applyFont="1" applyFill="1" applyBorder="1" applyAlignment="1" applyProtection="1">
      <protection locked="0"/>
    </xf>
    <xf numFmtId="0" fontId="6" fillId="24" borderId="39" xfId="0" applyNumberFormat="1" applyFont="1" applyFill="1" applyBorder="1" applyAlignment="1" applyProtection="1">
      <protection locked="0"/>
    </xf>
    <xf numFmtId="0" fontId="6" fillId="24" borderId="88" xfId="0" applyNumberFormat="1" applyFont="1" applyFill="1" applyBorder="1" applyAlignment="1" applyProtection="1">
      <protection locked="0"/>
    </xf>
    <xf numFmtId="0" fontId="2" fillId="29" borderId="23" xfId="0" applyFont="1" applyFill="1" applyBorder="1" applyAlignment="1" applyProtection="1">
      <alignment horizontal="left" vertical="center" wrapText="1"/>
      <protection locked="0"/>
    </xf>
    <xf numFmtId="0" fontId="2" fillId="29" borderId="30" xfId="0" applyFont="1" applyFill="1" applyBorder="1" applyAlignment="1" applyProtection="1">
      <alignment horizontal="left" vertical="center" wrapText="1"/>
      <protection locked="0"/>
    </xf>
    <xf numFmtId="0" fontId="2" fillId="29" borderId="43" xfId="0" applyFont="1" applyFill="1" applyBorder="1" applyAlignment="1" applyProtection="1">
      <alignment horizontal="left" vertical="center" wrapText="1"/>
      <protection locked="0"/>
    </xf>
    <xf numFmtId="0" fontId="6" fillId="24" borderId="23" xfId="0" applyNumberFormat="1" applyFont="1" applyFill="1" applyBorder="1" applyAlignment="1" applyProtection="1">
      <alignment horizontal="left"/>
      <protection locked="0"/>
    </xf>
    <xf numFmtId="0" fontId="6" fillId="24" borderId="30" xfId="0" applyNumberFormat="1" applyFont="1" applyFill="1" applyBorder="1" applyAlignment="1" applyProtection="1">
      <alignment horizontal="left"/>
      <protection locked="0"/>
    </xf>
    <xf numFmtId="0" fontId="6" fillId="24" borderId="43" xfId="0" applyNumberFormat="1" applyFont="1" applyFill="1" applyBorder="1" applyAlignment="1" applyProtection="1">
      <alignment horizontal="left"/>
      <protection locked="0"/>
    </xf>
    <xf numFmtId="0" fontId="6" fillId="26" borderId="23" xfId="0" applyNumberFormat="1" applyFont="1" applyFill="1" applyBorder="1" applyAlignment="1" applyProtection="1">
      <protection locked="0"/>
    </xf>
    <xf numFmtId="0" fontId="0" fillId="0" borderId="30" xfId="0" applyBorder="1" applyAlignment="1"/>
    <xf numFmtId="0" fontId="6" fillId="26" borderId="23" xfId="0" applyNumberFormat="1" applyFont="1" applyFill="1" applyBorder="1" applyAlignment="1" applyProtection="1">
      <alignment horizontal="left"/>
      <protection locked="0"/>
    </xf>
    <xf numFmtId="0" fontId="6" fillId="26" borderId="30" xfId="0" applyNumberFormat="1" applyFont="1" applyFill="1" applyBorder="1" applyAlignment="1" applyProtection="1">
      <alignment horizontal="left"/>
      <protection locked="0"/>
    </xf>
    <xf numFmtId="0" fontId="0" fillId="35" borderId="0" xfId="0" applyFill="1" applyAlignment="1" applyProtection="1">
      <alignment horizontal="left" wrapText="1"/>
      <protection locked="0"/>
    </xf>
    <xf numFmtId="0" fontId="7" fillId="35" borderId="0" xfId="0" applyFont="1" applyFill="1" applyAlignment="1" applyProtection="1">
      <alignment horizontal="left" wrapText="1"/>
      <protection locked="0"/>
    </xf>
    <xf numFmtId="0" fontId="2" fillId="29" borderId="130" xfId="0" applyFont="1" applyFill="1" applyBorder="1" applyAlignment="1" applyProtection="1">
      <alignment horizontal="center" vertical="center" wrapText="1"/>
    </xf>
    <xf numFmtId="0" fontId="0" fillId="30" borderId="131" xfId="0" applyFill="1" applyBorder="1" applyAlignment="1"/>
    <xf numFmtId="0" fontId="2" fillId="29" borderId="24" xfId="0" applyFont="1" applyFill="1" applyBorder="1" applyAlignment="1" applyProtection="1">
      <alignment horizontal="center" vertical="center" wrapText="1"/>
    </xf>
    <xf numFmtId="0" fontId="2" fillId="29" borderId="68" xfId="0" applyFont="1" applyFill="1" applyBorder="1" applyAlignment="1" applyProtection="1">
      <alignment horizontal="center" vertical="center" wrapText="1"/>
      <protection locked="0"/>
    </xf>
    <xf numFmtId="0" fontId="2" fillId="29" borderId="22" xfId="0" applyFont="1" applyFill="1" applyBorder="1" applyAlignment="1" applyProtection="1">
      <alignment horizontal="center" vertical="center" wrapText="1"/>
      <protection locked="0"/>
    </xf>
    <xf numFmtId="0" fontId="2" fillId="29" borderId="19" xfId="0" applyFont="1" applyFill="1" applyBorder="1" applyAlignment="1" applyProtection="1">
      <alignment horizontal="center" vertical="center" wrapText="1"/>
      <protection locked="0"/>
    </xf>
    <xf numFmtId="4" fontId="6" fillId="24" borderId="23" xfId="0" applyNumberFormat="1" applyFont="1" applyFill="1" applyBorder="1" applyAlignment="1" applyProtection="1">
      <alignment horizontal="center"/>
      <protection locked="0"/>
    </xf>
    <xf numFmtId="4" fontId="6" fillId="24" borderId="43" xfId="0" applyNumberFormat="1" applyFont="1" applyFill="1" applyBorder="1" applyAlignment="1" applyProtection="1">
      <alignment horizontal="center"/>
      <protection locked="0"/>
    </xf>
    <xf numFmtId="0" fontId="0" fillId="29" borderId="26" xfId="0" applyFill="1" applyBorder="1" applyAlignment="1" applyProtection="1">
      <alignment horizontal="right"/>
    </xf>
    <xf numFmtId="0" fontId="2" fillId="29" borderId="68" xfId="0" applyFont="1" applyFill="1" applyBorder="1" applyAlignment="1" applyProtection="1">
      <alignment horizontal="center"/>
      <protection locked="0"/>
    </xf>
    <xf numFmtId="0" fontId="2" fillId="29" borderId="42" xfId="0" applyFont="1" applyFill="1" applyBorder="1" applyAlignment="1" applyProtection="1">
      <alignment horizontal="center"/>
      <protection locked="0"/>
    </xf>
    <xf numFmtId="0" fontId="36" fillId="27" borderId="17" xfId="0" applyFont="1" applyFill="1" applyBorder="1" applyAlignment="1" applyProtection="1">
      <alignment horizontal="left" wrapText="1"/>
      <protection locked="0"/>
    </xf>
    <xf numFmtId="0" fontId="0" fillId="0" borderId="11" xfId="0" applyBorder="1" applyAlignment="1"/>
    <xf numFmtId="0" fontId="0" fillId="0" borderId="16" xfId="0" applyBorder="1" applyAlignment="1"/>
    <xf numFmtId="0" fontId="2" fillId="29" borderId="30" xfId="0" applyFont="1" applyFill="1" applyBorder="1" applyAlignment="1" applyProtection="1">
      <alignment horizontal="center" vertical="center" wrapText="1"/>
      <protection locked="0"/>
    </xf>
    <xf numFmtId="0" fontId="2" fillId="0" borderId="0" xfId="0" applyFont="1" applyFill="1" applyAlignment="1" applyProtection="1">
      <alignment horizontal="left" vertical="top" wrapText="1"/>
      <protection locked="0"/>
    </xf>
    <xf numFmtId="0" fontId="7" fillId="0" borderId="0" xfId="0" applyFont="1" applyFill="1" applyBorder="1" applyAlignment="1">
      <alignment horizontal="left" vertical="top" wrapText="1"/>
    </xf>
    <xf numFmtId="0" fontId="2" fillId="0" borderId="0" xfId="0" applyFont="1" applyFill="1" applyAlignment="1" applyProtection="1">
      <alignment horizontal="left" vertical="top" wrapText="1"/>
    </xf>
    <xf numFmtId="0" fontId="2" fillId="0" borderId="127" xfId="0" applyFont="1" applyBorder="1" applyAlignment="1">
      <alignment horizontal="left" wrapText="1"/>
    </xf>
    <xf numFmtId="0" fontId="2" fillId="0" borderId="0" xfId="0" applyFont="1" applyBorder="1" applyAlignment="1">
      <alignment horizontal="left" wrapText="1"/>
    </xf>
    <xf numFmtId="0" fontId="2" fillId="0" borderId="0" xfId="0" applyFont="1" applyFill="1" applyAlignment="1">
      <alignment horizontal="left" vertical="top" wrapText="1"/>
    </xf>
    <xf numFmtId="4" fontId="6" fillId="24" borderId="39" xfId="0" applyNumberFormat="1" applyFont="1" applyFill="1" applyBorder="1" applyAlignment="1" applyProtection="1">
      <alignment horizontal="center"/>
      <protection locked="0"/>
    </xf>
    <xf numFmtId="4" fontId="6" fillId="24" borderId="128" xfId="0" applyNumberFormat="1" applyFont="1" applyFill="1" applyBorder="1" applyAlignment="1" applyProtection="1">
      <alignment horizontal="center"/>
      <protection locked="0"/>
    </xf>
    <xf numFmtId="0" fontId="2" fillId="0" borderId="0" xfId="0" applyFont="1" applyFill="1" applyBorder="1" applyAlignment="1">
      <alignment horizontal="left" vertical="top" wrapText="1"/>
    </xf>
    <xf numFmtId="0" fontId="36" fillId="27" borderId="129" xfId="0" applyFont="1" applyFill="1" applyBorder="1" applyAlignment="1" applyProtection="1">
      <alignment horizontal="left" wrapText="1"/>
      <protection locked="0"/>
    </xf>
    <xf numFmtId="0" fontId="2" fillId="20" borderId="134" xfId="0" applyFont="1" applyFill="1" applyBorder="1" applyAlignment="1" applyProtection="1">
      <alignment horizontal="center" vertical="center" wrapText="1"/>
      <protection locked="0"/>
    </xf>
    <xf numFmtId="0" fontId="2" fillId="20" borderId="135" xfId="0" applyFont="1" applyFill="1" applyBorder="1" applyAlignment="1" applyProtection="1">
      <alignment horizontal="center" vertical="center" wrapText="1"/>
      <protection locked="0"/>
    </xf>
    <xf numFmtId="0" fontId="44" fillId="25" borderId="0" xfId="0" applyFont="1" applyFill="1" applyAlignment="1" applyProtection="1">
      <alignment horizontal="left"/>
    </xf>
    <xf numFmtId="0" fontId="2" fillId="30" borderId="43" xfId="0" applyFont="1" applyFill="1" applyBorder="1" applyAlignment="1" applyProtection="1">
      <alignment horizontal="center" vertical="center" wrapText="1"/>
      <protection locked="0"/>
    </xf>
    <xf numFmtId="0" fontId="2" fillId="30" borderId="42" xfId="0" applyFont="1" applyFill="1" applyBorder="1" applyAlignment="1" applyProtection="1">
      <alignment horizontal="center" vertical="center" wrapText="1"/>
      <protection locked="0"/>
    </xf>
    <xf numFmtId="0" fontId="0" fillId="0" borderId="0" xfId="0" applyFill="1" applyBorder="1" applyAlignment="1">
      <alignment horizontal="left" vertical="top" wrapText="1"/>
    </xf>
    <xf numFmtId="0" fontId="36" fillId="27" borderId="61" xfId="0" applyFont="1" applyFill="1" applyBorder="1" applyAlignment="1" applyProtection="1">
      <alignment horizontal="left"/>
      <protection locked="0"/>
    </xf>
    <xf numFmtId="0" fontId="6" fillId="29" borderId="120" xfId="0" applyFont="1" applyFill="1" applyBorder="1" applyAlignment="1" applyProtection="1">
      <alignment horizontal="left" vertical="top"/>
    </xf>
    <xf numFmtId="0" fontId="6" fillId="29" borderId="121" xfId="0" applyFont="1" applyFill="1" applyBorder="1" applyAlignment="1" applyProtection="1">
      <alignment horizontal="left" vertical="top"/>
    </xf>
    <xf numFmtId="0" fontId="36" fillId="27" borderId="15" xfId="0" applyFont="1" applyFill="1" applyBorder="1" applyAlignment="1" applyProtection="1">
      <alignment horizontal="left"/>
      <protection locked="0"/>
    </xf>
    <xf numFmtId="0" fontId="0" fillId="0" borderId="15" xfId="0" applyBorder="1" applyAlignment="1"/>
    <xf numFmtId="0" fontId="0" fillId="0" borderId="62" xfId="0" applyBorder="1" applyAlignment="1"/>
    <xf numFmtId="0" fontId="2" fillId="29" borderId="26" xfId="0" applyFont="1" applyFill="1" applyBorder="1" applyAlignment="1" applyProtection="1">
      <alignment horizontal="center" vertical="center" wrapText="1"/>
      <protection locked="0"/>
    </xf>
    <xf numFmtId="0" fontId="2" fillId="29" borderId="43" xfId="0" applyFont="1" applyFill="1" applyBorder="1" applyAlignment="1" applyProtection="1">
      <alignment horizontal="center" vertical="center" wrapText="1"/>
      <protection locked="0"/>
    </xf>
    <xf numFmtId="4" fontId="6" fillId="24" borderId="122" xfId="0" applyNumberFormat="1" applyFont="1" applyFill="1" applyBorder="1" applyAlignment="1" applyProtection="1">
      <alignment horizontal="center"/>
      <protection locked="0"/>
    </xf>
    <xf numFmtId="4" fontId="6" fillId="24" borderId="123" xfId="0" applyNumberFormat="1" applyFont="1" applyFill="1" applyBorder="1" applyAlignment="1" applyProtection="1">
      <alignment horizontal="center"/>
      <protection locked="0"/>
    </xf>
    <xf numFmtId="0" fontId="2" fillId="0" borderId="124" xfId="0" applyFont="1" applyBorder="1" applyAlignment="1">
      <alignment horizontal="center" vertical="top"/>
    </xf>
    <xf numFmtId="0" fontId="2" fillId="0" borderId="125" xfId="0" applyFont="1" applyBorder="1" applyAlignment="1">
      <alignment horizontal="center" vertical="top"/>
    </xf>
    <xf numFmtId="0" fontId="2" fillId="0" borderId="126" xfId="0" applyFont="1" applyBorder="1" applyAlignment="1">
      <alignment horizontal="center" vertical="top"/>
    </xf>
    <xf numFmtId="0" fontId="0" fillId="0" borderId="31" xfId="0" applyFill="1" applyBorder="1" applyAlignment="1">
      <alignment horizontal="center" wrapText="1"/>
    </xf>
    <xf numFmtId="0" fontId="0" fillId="0" borderId="32" xfId="0" applyFill="1" applyBorder="1" applyAlignment="1">
      <alignment horizontal="center" wrapText="1"/>
    </xf>
    <xf numFmtId="0" fontId="0" fillId="0" borderId="33" xfId="0" applyFill="1" applyBorder="1" applyAlignment="1">
      <alignment horizontal="center" wrapText="1"/>
    </xf>
    <xf numFmtId="0" fontId="0" fillId="0" borderId="36" xfId="0" applyFill="1" applyBorder="1" applyAlignment="1">
      <alignment horizontal="center" wrapText="1"/>
    </xf>
    <xf numFmtId="0" fontId="0" fillId="0" borderId="37" xfId="0" applyFill="1" applyBorder="1" applyAlignment="1">
      <alignment horizontal="center" wrapText="1"/>
    </xf>
    <xf numFmtId="0" fontId="0" fillId="0" borderId="38" xfId="0" applyFill="1" applyBorder="1" applyAlignment="1">
      <alignment horizontal="center" wrapText="1"/>
    </xf>
    <xf numFmtId="0" fontId="45" fillId="27" borderId="10" xfId="0" applyFont="1" applyFill="1" applyBorder="1" applyAlignment="1" applyProtection="1">
      <alignment horizontal="left"/>
    </xf>
    <xf numFmtId="0" fontId="45" fillId="27" borderId="12" xfId="0" applyFont="1" applyFill="1" applyBorder="1" applyAlignment="1" applyProtection="1">
      <alignment horizontal="left"/>
    </xf>
    <xf numFmtId="0" fontId="45" fillId="27" borderId="132" xfId="0" applyFont="1" applyFill="1" applyBorder="1" applyAlignment="1" applyProtection="1">
      <alignment horizontal="left"/>
    </xf>
    <xf numFmtId="0" fontId="2" fillId="20" borderId="113" xfId="0" applyFont="1" applyFill="1" applyBorder="1" applyAlignment="1" applyProtection="1">
      <alignment horizontal="center" vertical="center" wrapText="1"/>
      <protection locked="0"/>
    </xf>
    <xf numFmtId="0" fontId="2" fillId="20" borderId="114" xfId="0" applyFont="1" applyFill="1" applyBorder="1" applyAlignment="1" applyProtection="1">
      <alignment horizontal="center" vertical="center" wrapText="1"/>
      <protection locked="0"/>
    </xf>
    <xf numFmtId="0" fontId="0" fillId="0" borderId="0" xfId="0" applyFill="1" applyAlignment="1" applyProtection="1">
      <alignment horizontal="left" wrapText="1"/>
    </xf>
    <xf numFmtId="0" fontId="5" fillId="20" borderId="107" xfId="0" applyFont="1" applyFill="1" applyBorder="1" applyAlignment="1" applyProtection="1">
      <alignment horizontal="left" wrapText="1"/>
      <protection locked="0"/>
    </xf>
    <xf numFmtId="0" fontId="5" fillId="20" borderId="108" xfId="0" applyFont="1" applyFill="1" applyBorder="1" applyAlignment="1" applyProtection="1">
      <alignment horizontal="left" wrapText="1"/>
      <protection locked="0"/>
    </xf>
    <xf numFmtId="0" fontId="5" fillId="20" borderId="109" xfId="0" applyFont="1" applyFill="1" applyBorder="1" applyAlignment="1" applyProtection="1">
      <alignment horizontal="left" wrapText="1"/>
      <protection locked="0"/>
    </xf>
    <xf numFmtId="0" fontId="8" fillId="26" borderId="23" xfId="0" applyFont="1" applyFill="1" applyBorder="1" applyAlignment="1" applyProtection="1">
      <alignment horizontal="left"/>
    </xf>
    <xf numFmtId="0" fontId="8" fillId="26" borderId="30" xfId="0" applyFont="1" applyFill="1" applyBorder="1" applyAlignment="1" applyProtection="1">
      <alignment horizontal="left"/>
    </xf>
    <xf numFmtId="0" fontId="8" fillId="26" borderId="110" xfId="0" applyFont="1" applyFill="1" applyBorder="1" applyAlignment="1" applyProtection="1">
      <alignment horizontal="left"/>
    </xf>
    <xf numFmtId="0" fontId="8" fillId="26" borderId="111" xfId="0" applyFont="1" applyFill="1" applyBorder="1" applyAlignment="1" applyProtection="1">
      <alignment horizontal="left" vertical="top"/>
    </xf>
    <xf numFmtId="0" fontId="8" fillId="26" borderId="91" xfId="0" applyFont="1" applyFill="1" applyBorder="1" applyAlignment="1" applyProtection="1">
      <alignment horizontal="left" vertical="top"/>
    </xf>
    <xf numFmtId="0" fontId="8" fillId="26" borderId="112" xfId="0" applyFont="1" applyFill="1" applyBorder="1" applyAlignment="1" applyProtection="1">
      <alignment horizontal="left" vertical="top"/>
    </xf>
    <xf numFmtId="0" fontId="0" fillId="0" borderId="0" xfId="0" applyNumberFormat="1" applyFill="1" applyBorder="1" applyAlignment="1">
      <alignment horizontal="left" vertical="top" wrapText="1"/>
    </xf>
    <xf numFmtId="0" fontId="7" fillId="0" borderId="0" xfId="0" applyNumberFormat="1" applyFont="1" applyFill="1" applyBorder="1" applyAlignment="1">
      <alignment horizontal="left" vertical="top" wrapText="1"/>
    </xf>
    <xf numFmtId="0" fontId="0" fillId="0" borderId="0" xfId="0" applyNumberFormat="1" applyFill="1" applyAlignment="1" applyProtection="1">
      <alignment horizontal="left" vertical="top" wrapText="1"/>
    </xf>
    <xf numFmtId="0" fontId="0" fillId="0" borderId="0" xfId="0" applyNumberFormat="1" applyFont="1" applyFill="1" applyAlignment="1" applyProtection="1">
      <alignment horizontal="left" vertical="top" wrapText="1"/>
    </xf>
    <xf numFmtId="0" fontId="2" fillId="0" borderId="0" xfId="0" applyNumberFormat="1" applyFont="1" applyFill="1" applyAlignment="1" applyProtection="1">
      <alignment horizontal="left" vertical="top" wrapText="1"/>
    </xf>
    <xf numFmtId="0" fontId="2" fillId="35" borderId="0" xfId="0" applyFont="1" applyFill="1" applyBorder="1" applyAlignment="1" applyProtection="1">
      <alignment horizontal="left" vertical="top" wrapText="1"/>
      <protection locked="0"/>
    </xf>
    <xf numFmtId="0" fontId="5" fillId="29" borderId="24" xfId="0" applyFont="1" applyFill="1" applyBorder="1" applyAlignment="1" applyProtection="1">
      <alignment horizontal="left" vertical="center" wrapText="1"/>
    </xf>
    <xf numFmtId="0" fontId="5" fillId="29" borderId="30" xfId="0" applyFont="1" applyFill="1" applyBorder="1" applyAlignment="1" applyProtection="1">
      <alignment horizontal="left" vertical="center" wrapText="1"/>
    </xf>
    <xf numFmtId="0" fontId="5" fillId="29" borderId="43" xfId="0" applyFont="1" applyFill="1" applyBorder="1" applyAlignment="1" applyProtection="1">
      <alignment horizontal="left" vertical="center" wrapText="1"/>
    </xf>
    <xf numFmtId="0" fontId="0" fillId="29" borderId="61" xfId="0" applyFont="1" applyFill="1" applyBorder="1" applyAlignment="1" applyProtection="1">
      <alignment horizontal="center"/>
    </xf>
    <xf numFmtId="0" fontId="0" fillId="29" borderId="15" xfId="0" applyFont="1" applyFill="1" applyBorder="1" applyAlignment="1" applyProtection="1">
      <alignment horizontal="center"/>
    </xf>
    <xf numFmtId="0" fontId="0" fillId="29" borderId="115" xfId="0" applyFont="1" applyFill="1" applyBorder="1" applyAlignment="1" applyProtection="1">
      <alignment horizontal="center"/>
    </xf>
    <xf numFmtId="0" fontId="6" fillId="20" borderId="116" xfId="0" applyFont="1" applyFill="1" applyBorder="1" applyAlignment="1" applyProtection="1">
      <alignment horizontal="left"/>
    </xf>
    <xf numFmtId="0" fontId="0" fillId="30" borderId="85" xfId="0" applyFill="1" applyBorder="1" applyAlignment="1"/>
    <xf numFmtId="0" fontId="6" fillId="20" borderId="18" xfId="0" applyFont="1" applyFill="1" applyBorder="1" applyAlignment="1" applyProtection="1"/>
    <xf numFmtId="0" fontId="0" fillId="30" borderId="19" xfId="0" applyFill="1" applyBorder="1" applyAlignment="1"/>
    <xf numFmtId="0" fontId="6" fillId="29" borderId="117" xfId="0" applyFont="1" applyFill="1" applyBorder="1" applyAlignment="1" applyProtection="1">
      <alignment vertical="top" wrapText="1"/>
    </xf>
    <xf numFmtId="0" fontId="0" fillId="30" borderId="118" xfId="0" applyFill="1" applyBorder="1" applyAlignment="1">
      <alignment vertical="top"/>
    </xf>
    <xf numFmtId="0" fontId="6" fillId="29" borderId="18" xfId="0" applyFont="1" applyFill="1" applyBorder="1" applyAlignment="1" applyProtection="1">
      <alignment horizontal="left"/>
    </xf>
    <xf numFmtId="0" fontId="6" fillId="29" borderId="19" xfId="0" applyFont="1" applyFill="1" applyBorder="1" applyAlignment="1" applyProtection="1">
      <alignment horizontal="left"/>
    </xf>
    <xf numFmtId="0" fontId="8" fillId="26" borderId="119" xfId="0" applyFont="1" applyFill="1" applyBorder="1" applyAlignment="1" applyProtection="1">
      <alignment horizontal="left"/>
    </xf>
    <xf numFmtId="0" fontId="8" fillId="26" borderId="15" xfId="0" applyFont="1" applyFill="1" applyBorder="1" applyAlignment="1" applyProtection="1">
      <alignment horizontal="left"/>
    </xf>
    <xf numFmtId="0" fontId="8" fillId="26" borderId="62" xfId="0" applyFont="1" applyFill="1" applyBorder="1" applyAlignment="1" applyProtection="1">
      <alignment horizontal="left"/>
    </xf>
    <xf numFmtId="0" fontId="0" fillId="24" borderId="0" xfId="0" applyFill="1" applyBorder="1" applyAlignment="1" applyProtection="1">
      <alignment horizontal="left" wrapText="1"/>
    </xf>
    <xf numFmtId="0" fontId="0" fillId="24" borderId="0" xfId="0" applyFont="1" applyFill="1" applyBorder="1" applyAlignment="1" applyProtection="1">
      <alignment horizontal="left" wrapText="1"/>
    </xf>
  </cellXfs>
  <cellStyles count="4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Dezimal_Ansuchen_1_2" xfId="28"/>
    <cellStyle name="Dezimal_Ansuchen_2_2" xfId="29"/>
    <cellStyle name="Euro" xfId="30"/>
    <cellStyle name="Explanatory Text" xfId="31"/>
    <cellStyle name="Good" xfId="32"/>
    <cellStyle name="Heading 1" xfId="33"/>
    <cellStyle name="Heading 2" xfId="34"/>
    <cellStyle name="Heading 3" xfId="35"/>
    <cellStyle name="Heading 4" xfId="36"/>
    <cellStyle name="Hyperlink" xfId="37" builtinId="8"/>
    <cellStyle name="Input" xfId="38"/>
    <cellStyle name="Linked Cell" xfId="39"/>
    <cellStyle name="Neutral" xfId="40" builtinId="28" customBuiltin="1"/>
    <cellStyle name="Note" xfId="41"/>
    <cellStyle name="Output" xfId="42"/>
    <cellStyle name="Prozent" xfId="43" builtinId="5"/>
    <cellStyle name="Prozent_Ansuchen_1_2" xfId="44"/>
    <cellStyle name="Prozent_Ansuchen_2_2" xfId="45"/>
    <cellStyle name="Standard" xfId="0" builtinId="0"/>
    <cellStyle name="Title" xfId="46"/>
    <cellStyle name="Total" xfId="47"/>
    <cellStyle name="Warning Text" xfId="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mf.gv.at/service/Anwend/Steuerberech/BruttoNetto/BruttoNetto.htm" TargetMode="External"/><Relationship Id="rId1" Type="http://schemas.openxmlformats.org/officeDocument/2006/relationships/hyperlink" Target="http://www.ffg.at/kostenleitfad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44"/>
  <sheetViews>
    <sheetView showGridLines="0" tabSelected="1" view="pageBreakPreview" topLeftCell="A14" zoomScale="70" zoomScaleNormal="70" zoomScaleSheetLayoutView="70" zoomScalePageLayoutView="55" workbookViewId="0">
      <selection activeCell="U40" sqref="U40"/>
    </sheetView>
  </sheetViews>
  <sheetFormatPr baseColWidth="10" defaultColWidth="11.42578125" defaultRowHeight="12.75" outlineLevelCol="1" x14ac:dyDescent="0.2"/>
  <cols>
    <col min="1" max="1" width="10.42578125" style="4" customWidth="1"/>
    <col min="2" max="2" width="35.85546875" style="5" customWidth="1"/>
    <col min="3" max="3" width="4" style="5" customWidth="1"/>
    <col min="4" max="4" width="19.85546875" style="5" customWidth="1"/>
    <col min="5" max="5" width="15" style="5" customWidth="1"/>
    <col min="6" max="13" width="6.85546875" style="5" hidden="1" customWidth="1" outlineLevel="1"/>
    <col min="14" max="14" width="18" style="5" customWidth="1" collapsed="1"/>
    <col min="15" max="15" width="18" style="5" customWidth="1"/>
    <col min="16" max="16" width="16.42578125" style="5" customWidth="1"/>
    <col min="17" max="17" width="14.5703125" style="8" customWidth="1"/>
    <col min="18" max="18" width="14.85546875" style="5" customWidth="1"/>
    <col min="19" max="19" width="14.5703125" style="3" customWidth="1"/>
    <col min="20" max="20" width="14.85546875" style="3" customWidth="1"/>
    <col min="21" max="21" width="14.42578125" style="3" customWidth="1"/>
    <col min="22" max="22" width="0.42578125" style="4" customWidth="1"/>
    <col min="23" max="23" width="18.85546875" style="4" customWidth="1"/>
    <col min="24" max="24" width="8.42578125" style="4" bestFit="1" customWidth="1"/>
    <col min="25" max="25" width="8.7109375" style="4" bestFit="1" customWidth="1"/>
    <col min="26" max="41" width="11.42578125" style="4"/>
    <col min="42" max="42" width="12.7109375" style="4" customWidth="1"/>
    <col min="43" max="49" width="11.42578125" style="4"/>
    <col min="50" max="50" width="13.7109375" style="4" bestFit="1" customWidth="1"/>
    <col min="51" max="16384" width="11.42578125" style="4"/>
  </cols>
  <sheetData>
    <row r="1" spans="1:52" ht="15.75" customHeight="1" x14ac:dyDescent="0.25">
      <c r="A1" s="1" t="s">
        <v>6</v>
      </c>
      <c r="B1" s="2"/>
      <c r="S1" s="4"/>
      <c r="T1" s="4"/>
      <c r="U1" s="4"/>
      <c r="V1" s="240"/>
      <c r="W1" s="86"/>
      <c r="X1" s="86"/>
      <c r="Y1" s="86"/>
      <c r="Z1" s="86"/>
      <c r="AA1" s="86"/>
      <c r="AB1" s="86"/>
      <c r="AC1" s="86"/>
      <c r="AD1" s="86"/>
      <c r="AE1" s="86"/>
      <c r="AF1" s="86"/>
      <c r="AG1" s="87"/>
      <c r="AH1" s="88"/>
      <c r="AI1" s="88"/>
      <c r="AJ1" s="88"/>
      <c r="AK1" s="88"/>
      <c r="AL1" s="88"/>
      <c r="AM1" s="88"/>
      <c r="AN1" s="88"/>
      <c r="AO1" s="88"/>
      <c r="AP1" s="59"/>
      <c r="AQ1" s="60"/>
      <c r="AR1" s="3"/>
    </row>
    <row r="2" spans="1:52" ht="15.75" customHeight="1" x14ac:dyDescent="0.25">
      <c r="A2" s="291" t="s">
        <v>7</v>
      </c>
      <c r="B2" s="2"/>
      <c r="S2" s="4"/>
      <c r="T2" s="4"/>
      <c r="U2" s="4"/>
      <c r="V2" s="240"/>
      <c r="W2" s="86"/>
      <c r="X2" s="86"/>
      <c r="Y2" s="86"/>
      <c r="Z2" s="86"/>
      <c r="AA2" s="86"/>
      <c r="AB2" s="86"/>
      <c r="AC2" s="86"/>
      <c r="AD2" s="86"/>
      <c r="AE2" s="86"/>
      <c r="AF2" s="86"/>
      <c r="AG2" s="87"/>
      <c r="AH2" s="88"/>
      <c r="AI2" s="88"/>
      <c r="AJ2" s="88"/>
      <c r="AK2" s="88"/>
      <c r="AL2" s="88"/>
      <c r="AM2" s="88"/>
      <c r="AN2" s="88"/>
      <c r="AO2" s="88"/>
      <c r="AP2" s="59"/>
      <c r="AQ2" s="60"/>
      <c r="AR2" s="3"/>
    </row>
    <row r="3" spans="1:52" ht="15.75" customHeight="1" x14ac:dyDescent="0.25">
      <c r="A3" s="291"/>
      <c r="B3" s="2"/>
      <c r="S3" s="4"/>
      <c r="T3" s="4"/>
      <c r="U3" s="4"/>
      <c r="V3" s="240"/>
      <c r="X3" s="86"/>
      <c r="Y3" s="86"/>
      <c r="Z3" s="86"/>
      <c r="AA3" s="86"/>
      <c r="AB3" s="86"/>
      <c r="AC3" s="86"/>
      <c r="AD3" s="86"/>
      <c r="AE3" s="86"/>
      <c r="AF3" s="86"/>
      <c r="AG3" s="87"/>
      <c r="AH3" s="88"/>
      <c r="AI3" s="88"/>
      <c r="AJ3" s="88"/>
      <c r="AK3" s="88"/>
      <c r="AL3" s="88"/>
      <c r="AM3" s="88"/>
      <c r="AN3" s="88"/>
      <c r="AO3" s="88"/>
      <c r="AP3" s="59"/>
      <c r="AQ3" s="60"/>
      <c r="AR3" s="3"/>
    </row>
    <row r="4" spans="1:52" ht="15.75" x14ac:dyDescent="0.25">
      <c r="A4" s="330" t="s">
        <v>29</v>
      </c>
      <c r="B4" s="331"/>
      <c r="C4" s="332"/>
      <c r="D4" s="332"/>
      <c r="E4" s="332"/>
      <c r="F4" s="332"/>
      <c r="G4" s="332"/>
      <c r="H4" s="332"/>
      <c r="I4" s="332"/>
      <c r="J4" s="332"/>
      <c r="K4" s="332"/>
      <c r="L4" s="332"/>
      <c r="M4" s="332"/>
      <c r="N4" s="332"/>
      <c r="O4" s="332"/>
      <c r="P4" s="332"/>
      <c r="Q4" s="333"/>
      <c r="R4" s="326"/>
      <c r="S4" s="240"/>
      <c r="T4" s="4"/>
      <c r="U4" s="4"/>
      <c r="V4" s="240"/>
      <c r="X4" s="86"/>
      <c r="Y4" s="86"/>
      <c r="Z4" s="86"/>
      <c r="AA4" s="86"/>
      <c r="AB4" s="86"/>
      <c r="AC4" s="86"/>
      <c r="AD4" s="86"/>
      <c r="AE4" s="86"/>
      <c r="AF4" s="86"/>
      <c r="AG4" s="87"/>
      <c r="AH4" s="88"/>
      <c r="AI4" s="88"/>
      <c r="AJ4" s="88"/>
      <c r="AK4" s="88"/>
      <c r="AL4" s="88"/>
      <c r="AM4" s="88"/>
      <c r="AN4" s="88"/>
      <c r="AO4" s="88"/>
      <c r="AP4" s="59"/>
      <c r="AQ4" s="60"/>
      <c r="AR4" s="3"/>
    </row>
    <row r="5" spans="1:52" ht="15.75" customHeight="1" x14ac:dyDescent="0.25">
      <c r="A5" s="291"/>
      <c r="B5" s="2"/>
      <c r="S5" s="4"/>
      <c r="T5" s="4"/>
      <c r="U5" s="4"/>
      <c r="V5" s="240"/>
      <c r="W5" s="246" t="s">
        <v>28</v>
      </c>
      <c r="X5" s="86"/>
      <c r="Y5" s="86"/>
      <c r="Z5" s="86"/>
      <c r="AA5" s="86"/>
      <c r="AB5" s="86"/>
      <c r="AC5" s="86"/>
      <c r="AD5" s="86"/>
      <c r="AE5" s="86"/>
      <c r="AF5" s="86"/>
      <c r="AG5" s="87"/>
      <c r="AH5" s="88"/>
      <c r="AI5" s="88"/>
      <c r="AJ5" s="88"/>
      <c r="AK5" s="88"/>
      <c r="AL5" s="88"/>
      <c r="AM5" s="88"/>
      <c r="AN5" s="88"/>
      <c r="AO5" s="88"/>
      <c r="AP5" s="59"/>
      <c r="AQ5" s="60"/>
      <c r="AR5" s="3"/>
    </row>
    <row r="6" spans="1:52" ht="15.75" customHeight="1" x14ac:dyDescent="0.2">
      <c r="A6" s="381" t="s">
        <v>123</v>
      </c>
      <c r="B6" s="382"/>
      <c r="C6" s="382"/>
      <c r="D6" s="382"/>
      <c r="E6" s="382"/>
      <c r="F6" s="382"/>
      <c r="G6" s="382"/>
      <c r="H6" s="382"/>
      <c r="I6" s="382"/>
      <c r="J6" s="382"/>
      <c r="K6" s="382"/>
      <c r="L6" s="382"/>
      <c r="M6" s="382"/>
      <c r="N6" s="382"/>
      <c r="O6" s="382"/>
      <c r="P6" s="382"/>
      <c r="Q6" s="382"/>
      <c r="R6" s="382"/>
      <c r="S6" s="382"/>
      <c r="T6" s="302"/>
      <c r="U6" s="302"/>
      <c r="W6" s="247" t="s">
        <v>96</v>
      </c>
      <c r="Y6" s="86"/>
      <c r="Z6" s="86"/>
      <c r="AA6" s="86"/>
      <c r="AB6" s="86"/>
      <c r="AC6" s="86"/>
      <c r="AD6" s="86"/>
      <c r="AE6" s="86"/>
      <c r="AF6" s="86"/>
      <c r="AG6" s="86"/>
      <c r="AH6" s="86"/>
      <c r="AI6" s="86"/>
      <c r="AJ6" s="86"/>
      <c r="AK6" s="86"/>
      <c r="AL6" s="86"/>
      <c r="AM6" s="86"/>
      <c r="AN6" s="86"/>
      <c r="AO6" s="86"/>
      <c r="AP6" s="87"/>
      <c r="AQ6" s="88"/>
      <c r="AR6" s="59"/>
      <c r="AS6" s="60"/>
      <c r="AT6" s="3"/>
    </row>
    <row r="7" spans="1:52" ht="15.75" customHeight="1" x14ac:dyDescent="0.2">
      <c r="A7" s="382"/>
      <c r="B7" s="382"/>
      <c r="C7" s="382"/>
      <c r="D7" s="382"/>
      <c r="E7" s="382"/>
      <c r="F7" s="382"/>
      <c r="G7" s="382"/>
      <c r="H7" s="382"/>
      <c r="I7" s="382"/>
      <c r="J7" s="382"/>
      <c r="K7" s="382"/>
      <c r="L7" s="382"/>
      <c r="M7" s="382"/>
      <c r="N7" s="382"/>
      <c r="O7" s="382"/>
      <c r="P7" s="382"/>
      <c r="Q7" s="382"/>
      <c r="R7" s="382"/>
      <c r="S7" s="382"/>
      <c r="T7" s="302"/>
      <c r="U7" s="302"/>
      <c r="W7" s="247" t="s">
        <v>95</v>
      </c>
      <c r="X7" s="335"/>
      <c r="Y7" s="335"/>
      <c r="Z7" s="335"/>
      <c r="AA7" s="335"/>
      <c r="AB7" s="335"/>
      <c r="AC7" s="86"/>
      <c r="AD7" s="86"/>
      <c r="AE7" s="86"/>
      <c r="AF7" s="86"/>
      <c r="AG7" s="86"/>
      <c r="AH7" s="86"/>
      <c r="AI7" s="86"/>
      <c r="AJ7" s="86"/>
      <c r="AK7" s="86"/>
      <c r="AL7" s="86"/>
      <c r="AM7" s="86"/>
      <c r="AN7" s="86"/>
      <c r="AO7" s="86"/>
      <c r="AP7" s="87"/>
      <c r="AQ7" s="88"/>
      <c r="AR7" s="59"/>
      <c r="AS7" s="60"/>
      <c r="AT7" s="3"/>
    </row>
    <row r="8" spans="1:52" ht="54.75" customHeight="1" x14ac:dyDescent="0.2">
      <c r="A8" s="382"/>
      <c r="B8" s="382"/>
      <c r="C8" s="382"/>
      <c r="D8" s="382"/>
      <c r="E8" s="382"/>
      <c r="F8" s="382"/>
      <c r="G8" s="382"/>
      <c r="H8" s="382"/>
      <c r="I8" s="382"/>
      <c r="J8" s="382"/>
      <c r="K8" s="382"/>
      <c r="L8" s="382"/>
      <c r="M8" s="382"/>
      <c r="N8" s="382"/>
      <c r="O8" s="382"/>
      <c r="P8" s="382"/>
      <c r="Q8" s="382"/>
      <c r="R8" s="382"/>
      <c r="S8" s="382"/>
      <c r="T8" s="302"/>
      <c r="U8" s="302"/>
      <c r="W8" s="438" t="s">
        <v>122</v>
      </c>
      <c r="X8" s="438"/>
      <c r="Y8" s="438"/>
      <c r="Z8" s="438"/>
      <c r="AA8" s="438"/>
      <c r="AB8" s="438"/>
      <c r="AC8" s="86"/>
      <c r="AD8" s="86"/>
      <c r="AE8" s="86"/>
      <c r="AF8" s="86"/>
      <c r="AG8" s="86"/>
      <c r="AH8" s="86"/>
      <c r="AI8" s="86"/>
      <c r="AJ8" s="86"/>
      <c r="AK8" s="86"/>
      <c r="AL8" s="86"/>
      <c r="AM8" s="86"/>
      <c r="AN8" s="86"/>
      <c r="AO8" s="86"/>
      <c r="AP8" s="87"/>
      <c r="AQ8" s="88"/>
      <c r="AR8" s="59"/>
      <c r="AS8" s="60"/>
      <c r="AT8" s="3"/>
    </row>
    <row r="9" spans="1:52" ht="18.75" customHeight="1" x14ac:dyDescent="0.2">
      <c r="A9" s="382"/>
      <c r="B9" s="382"/>
      <c r="C9" s="382"/>
      <c r="D9" s="382"/>
      <c r="E9" s="382"/>
      <c r="F9" s="382"/>
      <c r="G9" s="382"/>
      <c r="H9" s="382"/>
      <c r="I9" s="382"/>
      <c r="J9" s="382"/>
      <c r="K9" s="382"/>
      <c r="L9" s="382"/>
      <c r="M9" s="382"/>
      <c r="N9" s="382"/>
      <c r="O9" s="382"/>
      <c r="P9" s="382"/>
      <c r="Q9" s="382"/>
      <c r="R9" s="382"/>
      <c r="S9" s="382"/>
      <c r="T9" s="302"/>
      <c r="U9" s="302"/>
      <c r="V9" s="334"/>
      <c r="W9" s="438"/>
      <c r="X9" s="438"/>
      <c r="Y9" s="438"/>
      <c r="Z9" s="438"/>
      <c r="AA9" s="438"/>
      <c r="AB9" s="438"/>
      <c r="AC9" s="86"/>
      <c r="AD9" s="86"/>
      <c r="AE9" s="86"/>
      <c r="AF9" s="86"/>
      <c r="AG9" s="86"/>
      <c r="AH9" s="86"/>
      <c r="AI9" s="86"/>
      <c r="AJ9" s="86"/>
      <c r="AK9" s="86"/>
      <c r="AL9" s="86"/>
      <c r="AM9" s="86"/>
      <c r="AN9" s="86"/>
      <c r="AO9" s="86"/>
      <c r="AP9" s="87"/>
      <c r="AQ9" s="88"/>
      <c r="AR9" s="59"/>
      <c r="AS9" s="60"/>
      <c r="AT9" s="3"/>
    </row>
    <row r="10" spans="1:52" ht="15.75" hidden="1" customHeight="1" x14ac:dyDescent="0.2">
      <c r="A10" s="382"/>
      <c r="B10" s="382"/>
      <c r="C10" s="382"/>
      <c r="D10" s="382"/>
      <c r="E10" s="382"/>
      <c r="F10" s="382"/>
      <c r="G10" s="382"/>
      <c r="H10" s="382"/>
      <c r="I10" s="382"/>
      <c r="J10" s="382"/>
      <c r="K10" s="382"/>
      <c r="L10" s="382"/>
      <c r="M10" s="382"/>
      <c r="N10" s="382"/>
      <c r="O10" s="382"/>
      <c r="P10" s="382"/>
      <c r="Q10" s="382"/>
      <c r="R10" s="382"/>
      <c r="S10" s="382"/>
      <c r="T10" s="302"/>
      <c r="U10" s="302"/>
      <c r="W10" s="438"/>
      <c r="X10" s="438"/>
      <c r="Y10" s="438"/>
      <c r="Z10" s="438"/>
      <c r="AA10" s="438"/>
      <c r="AB10" s="438"/>
      <c r="AC10" s="86"/>
      <c r="AD10" s="86"/>
      <c r="AE10" s="86"/>
      <c r="AF10" s="86"/>
      <c r="AG10" s="86"/>
      <c r="AH10" s="86"/>
      <c r="AI10" s="86"/>
      <c r="AJ10" s="86"/>
      <c r="AK10" s="86"/>
      <c r="AL10" s="86"/>
      <c r="AM10" s="86"/>
      <c r="AN10" s="86"/>
      <c r="AO10" s="86"/>
      <c r="AP10" s="87"/>
      <c r="AQ10" s="88"/>
      <c r="AR10" s="59"/>
      <c r="AS10" s="60"/>
      <c r="AT10" s="3"/>
    </row>
    <row r="11" spans="1:52" ht="12" customHeight="1" thickBot="1" x14ac:dyDescent="0.3">
      <c r="B11" s="6"/>
      <c r="C11" s="7"/>
      <c r="O11"/>
      <c r="P11"/>
      <c r="Q11"/>
      <c r="U11" s="114"/>
      <c r="V11" s="3"/>
      <c r="W11" s="438"/>
      <c r="X11" s="438"/>
      <c r="Y11" s="438"/>
      <c r="Z11" s="438"/>
      <c r="AA11" s="438"/>
      <c r="AB11" s="438"/>
    </row>
    <row r="12" spans="1:52" s="9" customFormat="1" ht="16.5" customHeight="1" thickTop="1" x14ac:dyDescent="0.25">
      <c r="A12" s="460" t="s">
        <v>8</v>
      </c>
      <c r="B12" s="461"/>
      <c r="C12" s="461"/>
      <c r="D12" s="468"/>
      <c r="E12" s="469"/>
      <c r="F12" s="469"/>
      <c r="G12" s="469"/>
      <c r="H12" s="469"/>
      <c r="I12" s="469"/>
      <c r="J12" s="469"/>
      <c r="K12" s="469"/>
      <c r="L12" s="469"/>
      <c r="M12" s="470"/>
      <c r="N12" s="457"/>
      <c r="O12" s="458"/>
      <c r="P12" s="459"/>
      <c r="Q12" s="274" t="s">
        <v>12</v>
      </c>
      <c r="R12" s="274" t="s">
        <v>13</v>
      </c>
      <c r="S12" s="275" t="s">
        <v>14</v>
      </c>
      <c r="T12" s="303"/>
      <c r="U12" s="303"/>
      <c r="V12"/>
      <c r="W12" s="471" t="s">
        <v>97</v>
      </c>
      <c r="X12" s="472"/>
      <c r="Y12" s="472"/>
      <c r="Z12" s="472"/>
      <c r="AA12" s="472"/>
      <c r="AB12" s="472"/>
      <c r="AC12" s="472"/>
    </row>
    <row r="13" spans="1:52" s="9" customFormat="1" ht="16.5" customHeight="1" thickBot="1" x14ac:dyDescent="0.3">
      <c r="A13" s="462" t="s">
        <v>9</v>
      </c>
      <c r="B13" s="463"/>
      <c r="C13" s="463"/>
      <c r="D13" s="442"/>
      <c r="E13" s="443"/>
      <c r="F13" s="443"/>
      <c r="G13" s="443"/>
      <c r="H13" s="443"/>
      <c r="I13" s="443"/>
      <c r="J13" s="443"/>
      <c r="K13" s="443"/>
      <c r="L13" s="443"/>
      <c r="M13" s="444"/>
      <c r="N13" s="466" t="s">
        <v>11</v>
      </c>
      <c r="O13" s="467"/>
      <c r="P13" s="467"/>
      <c r="Q13" s="276" t="s">
        <v>15</v>
      </c>
      <c r="R13" s="276" t="s">
        <v>15</v>
      </c>
      <c r="S13" s="277" t="str">
        <f>IF(ISERROR(ROUND(DAYS360(Q13,R13,TRUE)/360*12,0))," ",ROUND(DAYS360(Q13,R13,TRUE)/360*12,0))</f>
        <v xml:space="preserve"> </v>
      </c>
      <c r="T13" s="304"/>
      <c r="U13" s="304"/>
      <c r="V13"/>
      <c r="W13" s="472"/>
      <c r="X13" s="472"/>
      <c r="Y13" s="472"/>
      <c r="Z13" s="472"/>
      <c r="AA13" s="472"/>
      <c r="AB13" s="472"/>
      <c r="AC13" s="472"/>
    </row>
    <row r="14" spans="1:52" s="9" customFormat="1" ht="29.25" customHeight="1" thickBot="1" x14ac:dyDescent="0.25">
      <c r="A14" s="464" t="s">
        <v>10</v>
      </c>
      <c r="B14" s="465"/>
      <c r="C14" s="465"/>
      <c r="D14" s="445"/>
      <c r="E14" s="446"/>
      <c r="F14" s="446"/>
      <c r="G14" s="446"/>
      <c r="H14" s="446"/>
      <c r="I14" s="446"/>
      <c r="J14" s="446"/>
      <c r="K14" s="446"/>
      <c r="L14" s="446"/>
      <c r="M14" s="447"/>
      <c r="N14" s="415" t="s">
        <v>16</v>
      </c>
      <c r="O14" s="416"/>
      <c r="P14" s="416"/>
      <c r="Q14" s="424" t="s">
        <v>103</v>
      </c>
      <c r="R14" s="425"/>
      <c r="S14" s="426"/>
      <c r="T14" s="116"/>
      <c r="U14" s="116"/>
      <c r="V14"/>
      <c r="W14" s="472"/>
      <c r="X14" s="472"/>
      <c r="Y14" s="472"/>
      <c r="Z14" s="472"/>
      <c r="AA14" s="472"/>
      <c r="AB14" s="472"/>
      <c r="AC14" s="472"/>
      <c r="AX14" s="121" t="s">
        <v>102</v>
      </c>
      <c r="AY14" s="122"/>
      <c r="AZ14" s="123" t="s">
        <v>103</v>
      </c>
    </row>
    <row r="15" spans="1:52" s="9" customFormat="1" ht="12.75" customHeight="1" thickTop="1" thickBot="1" x14ac:dyDescent="0.25">
      <c r="B15" s="10"/>
      <c r="C15" s="10"/>
      <c r="D15" s="10"/>
      <c r="E15" s="11"/>
      <c r="F15" s="11"/>
      <c r="G15" s="11"/>
      <c r="H15" s="11"/>
      <c r="I15" s="11"/>
      <c r="J15" s="11"/>
      <c r="K15" s="11"/>
      <c r="L15" s="11"/>
      <c r="M15" s="11"/>
      <c r="N15" s="11"/>
      <c r="O15" s="12"/>
      <c r="P15" s="13"/>
      <c r="Q15" s="12"/>
      <c r="R15" s="11"/>
      <c r="S15" s="14"/>
      <c r="T15" s="41"/>
      <c r="U15" s="41"/>
      <c r="V15" s="14"/>
      <c r="W15" s="241"/>
      <c r="AX15" s="124"/>
      <c r="AZ15" s="125" t="s">
        <v>104</v>
      </c>
    </row>
    <row r="16" spans="1:52" ht="16.5" thickTop="1" x14ac:dyDescent="0.25">
      <c r="A16" s="414" t="s">
        <v>17</v>
      </c>
      <c r="B16" s="414"/>
      <c r="C16" s="62"/>
      <c r="D16" s="63"/>
      <c r="E16" s="63"/>
      <c r="F16" s="63"/>
      <c r="G16" s="63"/>
      <c r="H16" s="63"/>
      <c r="I16" s="63"/>
      <c r="J16" s="63"/>
      <c r="K16" s="63"/>
      <c r="L16" s="63"/>
      <c r="M16" s="63"/>
      <c r="N16" s="63"/>
      <c r="O16" s="63"/>
      <c r="P16" s="62"/>
      <c r="Q16" s="62"/>
      <c r="R16" s="64"/>
      <c r="S16" s="65"/>
      <c r="T16" s="107"/>
      <c r="U16" s="107"/>
      <c r="V16" s="107"/>
      <c r="W16" s="240"/>
      <c r="AA16" s="95"/>
      <c r="AB16" s="95"/>
      <c r="AC16" s="95"/>
      <c r="AD16" s="95"/>
      <c r="AE16" s="95"/>
      <c r="AF16" s="95"/>
      <c r="AG16" s="95"/>
      <c r="AH16" s="95"/>
      <c r="AI16" s="95"/>
      <c r="AJ16" s="95"/>
      <c r="AK16" s="95"/>
      <c r="AL16" s="95"/>
      <c r="AM16" s="95"/>
      <c r="AN16" s="95"/>
      <c r="AO16" s="95"/>
      <c r="AP16" s="95"/>
      <c r="AQ16" s="95"/>
      <c r="AR16" s="95"/>
      <c r="AS16" s="95"/>
      <c r="AT16" s="95"/>
      <c r="AX16" s="126"/>
      <c r="AY16" s="15"/>
      <c r="AZ16" s="125" t="s">
        <v>105</v>
      </c>
    </row>
    <row r="17" spans="1:52" ht="51" customHeight="1" x14ac:dyDescent="0.2">
      <c r="A17" s="161" t="s">
        <v>44</v>
      </c>
      <c r="B17" s="162" t="s">
        <v>18</v>
      </c>
      <c r="C17" s="163" t="s">
        <v>19</v>
      </c>
      <c r="D17" s="164" t="s">
        <v>20</v>
      </c>
      <c r="E17" s="164" t="s">
        <v>21</v>
      </c>
      <c r="F17" s="164" t="s">
        <v>124</v>
      </c>
      <c r="G17" s="164" t="s">
        <v>125</v>
      </c>
      <c r="H17" s="164" t="s">
        <v>126</v>
      </c>
      <c r="I17" s="164" t="s">
        <v>127</v>
      </c>
      <c r="J17" s="164" t="s">
        <v>128</v>
      </c>
      <c r="K17" s="164" t="s">
        <v>129</v>
      </c>
      <c r="L17" s="164" t="s">
        <v>130</v>
      </c>
      <c r="M17" s="164" t="s">
        <v>131</v>
      </c>
      <c r="N17" s="164" t="s">
        <v>22</v>
      </c>
      <c r="O17" s="165" t="s">
        <v>23</v>
      </c>
      <c r="P17" s="164" t="s">
        <v>24</v>
      </c>
      <c r="Q17" s="164" t="s">
        <v>25</v>
      </c>
      <c r="R17" s="166" t="s">
        <v>26</v>
      </c>
      <c r="S17" s="220" t="s">
        <v>27</v>
      </c>
      <c r="T17" s="118"/>
      <c r="U17" s="305"/>
      <c r="V17" s="118" t="s">
        <v>4</v>
      </c>
      <c r="W17" s="398" t="s">
        <v>114</v>
      </c>
      <c r="X17" s="398"/>
      <c r="Y17" s="398"/>
      <c r="Z17" s="398"/>
      <c r="AA17" s="398"/>
      <c r="AB17" s="398"/>
      <c r="AX17" s="126"/>
      <c r="AY17" s="15"/>
      <c r="AZ17" s="125"/>
    </row>
    <row r="18" spans="1:52" ht="14.25" x14ac:dyDescent="0.2">
      <c r="A18" s="91" t="s">
        <v>0</v>
      </c>
      <c r="B18" s="92" t="s">
        <v>36</v>
      </c>
      <c r="C18" s="89"/>
      <c r="D18" s="61" t="s">
        <v>37</v>
      </c>
      <c r="E18" s="66" t="s">
        <v>101</v>
      </c>
      <c r="F18" s="67"/>
      <c r="G18" s="67"/>
      <c r="H18" s="67"/>
      <c r="I18" s="67"/>
      <c r="J18" s="67"/>
      <c r="K18" s="67"/>
      <c r="L18" s="67"/>
      <c r="M18" s="67"/>
      <c r="N18" s="245"/>
      <c r="O18" s="69"/>
      <c r="P18" s="68">
        <v>0.2</v>
      </c>
      <c r="Q18" s="168">
        <f>O18*(1+P18)</f>
        <v>0</v>
      </c>
      <c r="R18" s="279">
        <f t="shared" ref="R18:R31" si="0">Q18*N18</f>
        <v>0</v>
      </c>
      <c r="S18" s="266"/>
      <c r="T18" s="306"/>
      <c r="U18" s="300"/>
      <c r="V18" s="155">
        <f>O18/1.32*1680/14</f>
        <v>0</v>
      </c>
      <c r="W18" s="398"/>
      <c r="X18" s="398"/>
      <c r="Y18" s="398"/>
      <c r="Z18" s="398"/>
      <c r="AA18" s="398"/>
      <c r="AB18" s="398"/>
      <c r="AX18" s="126"/>
      <c r="AY18" s="15"/>
      <c r="AZ18" s="125"/>
    </row>
    <row r="19" spans="1:52" ht="14.25" x14ac:dyDescent="0.2">
      <c r="A19" s="91"/>
      <c r="B19" s="92"/>
      <c r="C19" s="89"/>
      <c r="D19" s="61"/>
      <c r="E19" s="66" t="s">
        <v>101</v>
      </c>
      <c r="F19" s="67"/>
      <c r="G19" s="67"/>
      <c r="H19" s="67"/>
      <c r="I19" s="67"/>
      <c r="J19" s="67"/>
      <c r="K19" s="67"/>
      <c r="L19" s="67"/>
      <c r="M19" s="67"/>
      <c r="N19" s="245"/>
      <c r="O19" s="69"/>
      <c r="P19" s="68">
        <v>0.2</v>
      </c>
      <c r="Q19" s="168">
        <f t="shared" ref="Q19:Q31" si="1">O19*(1+P19)</f>
        <v>0</v>
      </c>
      <c r="R19" s="279">
        <f t="shared" si="0"/>
        <v>0</v>
      </c>
      <c r="S19" s="266"/>
      <c r="T19" s="306"/>
      <c r="U19" s="300"/>
      <c r="V19" s="155">
        <f t="shared" ref="V19:V31" si="2">O19/1.32*1680/14</f>
        <v>0</v>
      </c>
      <c r="W19" s="398"/>
      <c r="X19" s="398"/>
      <c r="Y19" s="398"/>
      <c r="Z19" s="398"/>
      <c r="AA19" s="398"/>
      <c r="AB19" s="398"/>
      <c r="AX19" s="126"/>
      <c r="AY19" s="15"/>
      <c r="AZ19" s="125"/>
    </row>
    <row r="20" spans="1:52" ht="14.25" x14ac:dyDescent="0.2">
      <c r="A20" s="91"/>
      <c r="B20" s="92"/>
      <c r="C20" s="89"/>
      <c r="D20" s="61"/>
      <c r="E20" s="66" t="s">
        <v>101</v>
      </c>
      <c r="F20" s="67"/>
      <c r="G20" s="67"/>
      <c r="H20" s="67"/>
      <c r="I20" s="67"/>
      <c r="J20" s="67"/>
      <c r="K20" s="67"/>
      <c r="L20" s="67"/>
      <c r="M20" s="67"/>
      <c r="N20" s="245"/>
      <c r="O20" s="69"/>
      <c r="P20" s="68">
        <v>0.2</v>
      </c>
      <c r="Q20" s="168">
        <f t="shared" si="1"/>
        <v>0</v>
      </c>
      <c r="R20" s="279">
        <f t="shared" si="0"/>
        <v>0</v>
      </c>
      <c r="S20" s="266"/>
      <c r="T20" s="306"/>
      <c r="U20" s="300"/>
      <c r="V20" s="155">
        <f t="shared" si="2"/>
        <v>0</v>
      </c>
      <c r="W20" s="398"/>
      <c r="X20" s="398"/>
      <c r="Y20" s="398"/>
      <c r="Z20" s="398"/>
      <c r="AA20" s="398"/>
      <c r="AB20" s="398"/>
      <c r="AX20" s="126"/>
      <c r="AY20" s="15"/>
      <c r="AZ20" s="125"/>
    </row>
    <row r="21" spans="1:52" ht="14.25" x14ac:dyDescent="0.2">
      <c r="A21" s="91"/>
      <c r="B21" s="92"/>
      <c r="C21" s="89"/>
      <c r="D21" s="61"/>
      <c r="E21" s="66" t="s">
        <v>101</v>
      </c>
      <c r="F21" s="67"/>
      <c r="G21" s="67"/>
      <c r="H21" s="67"/>
      <c r="I21" s="67"/>
      <c r="J21" s="67"/>
      <c r="K21" s="67"/>
      <c r="L21" s="67"/>
      <c r="M21" s="67"/>
      <c r="N21" s="245"/>
      <c r="O21" s="69"/>
      <c r="P21" s="68">
        <v>0.2</v>
      </c>
      <c r="Q21" s="168">
        <f>O21*(1+P21)</f>
        <v>0</v>
      </c>
      <c r="R21" s="279">
        <f t="shared" si="0"/>
        <v>0</v>
      </c>
      <c r="S21" s="266"/>
      <c r="T21" s="306"/>
      <c r="U21" s="300"/>
      <c r="V21" s="155">
        <f t="shared" si="2"/>
        <v>0</v>
      </c>
      <c r="W21" s="398"/>
      <c r="X21" s="398"/>
      <c r="Y21" s="398"/>
      <c r="Z21" s="398"/>
      <c r="AA21" s="398"/>
      <c r="AB21" s="398"/>
      <c r="AX21" s="126"/>
      <c r="AY21" s="15"/>
      <c r="AZ21" s="125"/>
    </row>
    <row r="22" spans="1:52" ht="14.25" x14ac:dyDescent="0.2">
      <c r="A22" s="91"/>
      <c r="B22" s="92"/>
      <c r="C22" s="89"/>
      <c r="D22" s="61"/>
      <c r="E22" s="66" t="s">
        <v>101</v>
      </c>
      <c r="F22" s="67"/>
      <c r="G22" s="67"/>
      <c r="H22" s="67"/>
      <c r="I22" s="67"/>
      <c r="J22" s="67"/>
      <c r="K22" s="67"/>
      <c r="L22" s="67"/>
      <c r="M22" s="67"/>
      <c r="N22" s="245"/>
      <c r="O22" s="69"/>
      <c r="P22" s="68">
        <v>0.2</v>
      </c>
      <c r="Q22" s="168">
        <f>O22*(1+P22)</f>
        <v>0</v>
      </c>
      <c r="R22" s="279">
        <f t="shared" si="0"/>
        <v>0</v>
      </c>
      <c r="S22" s="266"/>
      <c r="T22" s="306"/>
      <c r="U22" s="300"/>
      <c r="V22" s="155">
        <f t="shared" si="2"/>
        <v>0</v>
      </c>
      <c r="W22" s="398"/>
      <c r="X22" s="398"/>
      <c r="Y22" s="398"/>
      <c r="Z22" s="398"/>
      <c r="AA22" s="398"/>
      <c r="AB22" s="398"/>
      <c r="AX22" s="126"/>
      <c r="AY22" s="15"/>
      <c r="AZ22" s="125"/>
    </row>
    <row r="23" spans="1:52" ht="15" thickBot="1" x14ac:dyDescent="0.25">
      <c r="A23" s="91"/>
      <c r="B23" s="92"/>
      <c r="C23" s="89"/>
      <c r="D23" s="61"/>
      <c r="E23" s="66" t="s">
        <v>101</v>
      </c>
      <c r="F23" s="67"/>
      <c r="G23" s="67"/>
      <c r="H23" s="67"/>
      <c r="I23" s="67"/>
      <c r="J23" s="67"/>
      <c r="K23" s="67"/>
      <c r="L23" s="67"/>
      <c r="M23" s="67"/>
      <c r="N23" s="245"/>
      <c r="O23" s="69"/>
      <c r="P23" s="68">
        <v>0.2</v>
      </c>
      <c r="Q23" s="168">
        <f>O23*(1+P23)</f>
        <v>0</v>
      </c>
      <c r="R23" s="279">
        <f t="shared" si="0"/>
        <v>0</v>
      </c>
      <c r="S23" s="266"/>
      <c r="T23" s="306"/>
      <c r="U23" s="300"/>
      <c r="V23" s="155">
        <f t="shared" si="2"/>
        <v>0</v>
      </c>
      <c r="W23" s="398"/>
      <c r="X23" s="398"/>
      <c r="Y23" s="398"/>
      <c r="Z23" s="398"/>
      <c r="AA23" s="398"/>
      <c r="AB23" s="398"/>
      <c r="AX23" s="127"/>
      <c r="AY23" s="128"/>
      <c r="AZ23" s="129"/>
    </row>
    <row r="24" spans="1:52" ht="14.25" x14ac:dyDescent="0.2">
      <c r="A24" s="91"/>
      <c r="B24" s="92"/>
      <c r="C24" s="89"/>
      <c r="D24" s="61"/>
      <c r="E24" s="66" t="s">
        <v>101</v>
      </c>
      <c r="F24" s="67"/>
      <c r="G24" s="67"/>
      <c r="H24" s="67"/>
      <c r="I24" s="67"/>
      <c r="J24" s="67"/>
      <c r="K24" s="67"/>
      <c r="L24" s="67"/>
      <c r="M24" s="67"/>
      <c r="N24" s="245"/>
      <c r="O24" s="69"/>
      <c r="P24" s="68">
        <v>0.2</v>
      </c>
      <c r="Q24" s="168">
        <f>O24*(1+P24)</f>
        <v>0</v>
      </c>
      <c r="R24" s="279">
        <f t="shared" si="0"/>
        <v>0</v>
      </c>
      <c r="S24" s="266"/>
      <c r="T24" s="306"/>
      <c r="U24" s="300"/>
      <c r="V24" s="155">
        <f t="shared" si="2"/>
        <v>0</v>
      </c>
      <c r="W24" s="398"/>
      <c r="X24" s="398"/>
      <c r="Y24" s="398"/>
      <c r="Z24" s="398"/>
      <c r="AA24" s="398"/>
      <c r="AB24" s="398"/>
    </row>
    <row r="25" spans="1:52" ht="14.25" x14ac:dyDescent="0.2">
      <c r="A25" s="91"/>
      <c r="B25" s="92"/>
      <c r="C25" s="89"/>
      <c r="D25" s="61"/>
      <c r="E25" s="66" t="s">
        <v>101</v>
      </c>
      <c r="F25" s="67"/>
      <c r="G25" s="67"/>
      <c r="H25" s="67"/>
      <c r="I25" s="67"/>
      <c r="J25" s="67"/>
      <c r="K25" s="67"/>
      <c r="L25" s="67"/>
      <c r="M25" s="67"/>
      <c r="N25" s="245"/>
      <c r="O25" s="69"/>
      <c r="P25" s="68">
        <v>0.2</v>
      </c>
      <c r="Q25" s="168">
        <f>O25*(1+P25)</f>
        <v>0</v>
      </c>
      <c r="R25" s="279">
        <f t="shared" si="0"/>
        <v>0</v>
      </c>
      <c r="S25" s="266"/>
      <c r="T25" s="306"/>
      <c r="U25" s="300"/>
      <c r="V25" s="155">
        <f t="shared" si="2"/>
        <v>0</v>
      </c>
      <c r="W25" s="398"/>
      <c r="X25" s="398"/>
      <c r="Y25" s="398"/>
      <c r="Z25" s="398"/>
      <c r="AA25" s="398"/>
      <c r="AB25" s="398"/>
    </row>
    <row r="26" spans="1:52" ht="14.25" x14ac:dyDescent="0.2">
      <c r="A26" s="91"/>
      <c r="B26" s="92"/>
      <c r="C26" s="89"/>
      <c r="D26" s="61"/>
      <c r="E26" s="66" t="s">
        <v>101</v>
      </c>
      <c r="F26" s="67"/>
      <c r="G26" s="67"/>
      <c r="H26" s="67"/>
      <c r="I26" s="67"/>
      <c r="J26" s="67"/>
      <c r="K26" s="67"/>
      <c r="L26" s="67"/>
      <c r="M26" s="67"/>
      <c r="N26" s="245"/>
      <c r="O26" s="69"/>
      <c r="P26" s="68">
        <v>0.2</v>
      </c>
      <c r="Q26" s="168">
        <f t="shared" si="1"/>
        <v>0</v>
      </c>
      <c r="R26" s="279">
        <f t="shared" si="0"/>
        <v>0</v>
      </c>
      <c r="S26" s="266"/>
      <c r="T26" s="306"/>
      <c r="U26" s="300"/>
      <c r="V26" s="155">
        <f t="shared" si="2"/>
        <v>0</v>
      </c>
      <c r="W26" s="398"/>
      <c r="X26" s="398"/>
      <c r="Y26" s="398"/>
      <c r="Z26" s="398"/>
      <c r="AA26" s="398"/>
      <c r="AB26" s="398"/>
    </row>
    <row r="27" spans="1:52" ht="14.25" x14ac:dyDescent="0.2">
      <c r="A27" s="91"/>
      <c r="B27" s="92"/>
      <c r="C27" s="89"/>
      <c r="D27" s="61"/>
      <c r="E27" s="66" t="s">
        <v>101</v>
      </c>
      <c r="F27" s="67"/>
      <c r="G27" s="67"/>
      <c r="H27" s="67"/>
      <c r="I27" s="67"/>
      <c r="J27" s="67"/>
      <c r="K27" s="67"/>
      <c r="L27" s="67"/>
      <c r="M27" s="67"/>
      <c r="N27" s="245"/>
      <c r="O27" s="69"/>
      <c r="P27" s="68">
        <v>0.2</v>
      </c>
      <c r="Q27" s="168">
        <f t="shared" si="1"/>
        <v>0</v>
      </c>
      <c r="R27" s="279">
        <f t="shared" si="0"/>
        <v>0</v>
      </c>
      <c r="S27" s="266"/>
      <c r="T27" s="306"/>
      <c r="U27" s="300"/>
      <c r="V27" s="155">
        <f t="shared" si="2"/>
        <v>0</v>
      </c>
      <c r="W27" s="398"/>
      <c r="X27" s="398"/>
      <c r="Y27" s="398"/>
      <c r="Z27" s="398"/>
      <c r="AA27" s="398"/>
      <c r="AB27" s="398"/>
    </row>
    <row r="28" spans="1:52" ht="14.25" x14ac:dyDescent="0.2">
      <c r="A28" s="91"/>
      <c r="B28" s="92"/>
      <c r="C28" s="89"/>
      <c r="D28" s="61"/>
      <c r="E28" s="66" t="s">
        <v>101</v>
      </c>
      <c r="F28" s="67"/>
      <c r="G28" s="67"/>
      <c r="H28" s="67"/>
      <c r="I28" s="67"/>
      <c r="J28" s="67"/>
      <c r="K28" s="67"/>
      <c r="L28" s="67"/>
      <c r="M28" s="67"/>
      <c r="N28" s="245"/>
      <c r="O28" s="69"/>
      <c r="P28" s="68">
        <v>0.2</v>
      </c>
      <c r="Q28" s="168">
        <f t="shared" si="1"/>
        <v>0</v>
      </c>
      <c r="R28" s="279">
        <f t="shared" si="0"/>
        <v>0</v>
      </c>
      <c r="S28" s="266"/>
      <c r="T28" s="306"/>
      <c r="U28" s="300"/>
      <c r="V28" s="155">
        <f t="shared" si="2"/>
        <v>0</v>
      </c>
      <c r="W28" s="398"/>
      <c r="X28" s="398"/>
      <c r="Y28" s="398"/>
      <c r="Z28" s="398"/>
      <c r="AA28" s="398"/>
      <c r="AB28" s="398"/>
    </row>
    <row r="29" spans="1:52" ht="14.25" x14ac:dyDescent="0.2">
      <c r="A29" s="91"/>
      <c r="B29" s="92"/>
      <c r="C29" s="89"/>
      <c r="D29" s="61"/>
      <c r="E29" s="66" t="s">
        <v>101</v>
      </c>
      <c r="F29" s="67"/>
      <c r="G29" s="67"/>
      <c r="H29" s="67"/>
      <c r="I29" s="67"/>
      <c r="J29" s="67"/>
      <c r="K29" s="67"/>
      <c r="L29" s="67"/>
      <c r="M29" s="67"/>
      <c r="N29" s="245"/>
      <c r="O29" s="69"/>
      <c r="P29" s="68">
        <v>0.2</v>
      </c>
      <c r="Q29" s="168">
        <f t="shared" si="1"/>
        <v>0</v>
      </c>
      <c r="R29" s="279">
        <f t="shared" si="0"/>
        <v>0</v>
      </c>
      <c r="S29" s="266"/>
      <c r="T29" s="306"/>
      <c r="U29" s="300"/>
      <c r="V29" s="155">
        <f t="shared" si="2"/>
        <v>0</v>
      </c>
      <c r="W29" s="398"/>
      <c r="X29" s="398"/>
      <c r="Y29" s="398"/>
      <c r="Z29" s="398"/>
      <c r="AA29" s="398"/>
      <c r="AB29" s="398"/>
    </row>
    <row r="30" spans="1:52" ht="14.25" x14ac:dyDescent="0.2">
      <c r="A30" s="91"/>
      <c r="B30" s="92"/>
      <c r="C30" s="89"/>
      <c r="D30" s="61"/>
      <c r="E30" s="66" t="s">
        <v>101</v>
      </c>
      <c r="F30" s="67"/>
      <c r="G30" s="67"/>
      <c r="H30" s="67"/>
      <c r="I30" s="67"/>
      <c r="J30" s="67"/>
      <c r="K30" s="67"/>
      <c r="L30" s="67"/>
      <c r="M30" s="67"/>
      <c r="N30" s="245"/>
      <c r="O30" s="69"/>
      <c r="P30" s="68">
        <v>0.2</v>
      </c>
      <c r="Q30" s="168">
        <f t="shared" si="1"/>
        <v>0</v>
      </c>
      <c r="R30" s="279">
        <f t="shared" si="0"/>
        <v>0</v>
      </c>
      <c r="S30" s="267"/>
      <c r="T30" s="307"/>
      <c r="U30" s="301"/>
      <c r="V30" s="155">
        <f t="shared" si="2"/>
        <v>0</v>
      </c>
      <c r="W30" s="398"/>
      <c r="X30" s="398"/>
      <c r="Y30" s="398"/>
      <c r="Z30" s="398"/>
      <c r="AA30" s="398"/>
      <c r="AB30" s="398"/>
    </row>
    <row r="31" spans="1:52" ht="15" thickBot="1" x14ac:dyDescent="0.25">
      <c r="A31" s="91"/>
      <c r="B31" s="92"/>
      <c r="C31" s="90"/>
      <c r="D31" s="61"/>
      <c r="E31" s="66" t="s">
        <v>101</v>
      </c>
      <c r="F31" s="67"/>
      <c r="G31" s="67"/>
      <c r="H31" s="67"/>
      <c r="I31" s="67"/>
      <c r="J31" s="67"/>
      <c r="K31" s="67"/>
      <c r="L31" s="67"/>
      <c r="M31" s="67"/>
      <c r="N31" s="245"/>
      <c r="O31" s="69"/>
      <c r="P31" s="68">
        <v>0.2</v>
      </c>
      <c r="Q31" s="169">
        <f t="shared" si="1"/>
        <v>0</v>
      </c>
      <c r="R31" s="280">
        <f t="shared" si="0"/>
        <v>0</v>
      </c>
      <c r="S31" s="267"/>
      <c r="T31" s="307"/>
      <c r="U31" s="301"/>
      <c r="V31" s="155">
        <f t="shared" si="2"/>
        <v>0</v>
      </c>
      <c r="W31" s="398"/>
      <c r="X31" s="398"/>
      <c r="Y31" s="398"/>
      <c r="Z31" s="398"/>
      <c r="AA31" s="398"/>
      <c r="AB31" s="398"/>
    </row>
    <row r="32" spans="1:52" ht="15.75" thickBot="1" x14ac:dyDescent="0.3">
      <c r="A32" s="171" t="s">
        <v>35</v>
      </c>
      <c r="B32" s="172"/>
      <c r="C32" s="173"/>
      <c r="D32" s="173"/>
      <c r="E32" s="174"/>
      <c r="F32" s="175">
        <f t="shared" ref="F32:M32" si="3">SUM(F18:F31)</f>
        <v>0</v>
      </c>
      <c r="G32" s="167">
        <f t="shared" si="3"/>
        <v>0</v>
      </c>
      <c r="H32" s="167">
        <f t="shared" si="3"/>
        <v>0</v>
      </c>
      <c r="I32" s="167">
        <f t="shared" si="3"/>
        <v>0</v>
      </c>
      <c r="J32" s="167">
        <f t="shared" si="3"/>
        <v>0</v>
      </c>
      <c r="K32" s="167">
        <f t="shared" si="3"/>
        <v>0</v>
      </c>
      <c r="L32" s="167">
        <f t="shared" si="3"/>
        <v>0</v>
      </c>
      <c r="M32" s="167">
        <f t="shared" si="3"/>
        <v>0</v>
      </c>
      <c r="N32" s="167">
        <f>SUM(N18:N31)</f>
        <v>0</v>
      </c>
      <c r="O32" s="176"/>
      <c r="P32" s="177"/>
      <c r="Q32" s="170"/>
      <c r="R32" s="200">
        <f>SUM(R18:R31)</f>
        <v>0</v>
      </c>
      <c r="S32" s="178"/>
      <c r="T32" s="42"/>
      <c r="U32" s="42"/>
      <c r="V32" s="42"/>
      <c r="W32" s="398"/>
      <c r="X32" s="398"/>
      <c r="Y32" s="398"/>
      <c r="Z32" s="398"/>
      <c r="AA32" s="398"/>
      <c r="AB32" s="398"/>
    </row>
    <row r="33" spans="1:28" ht="12.75" customHeight="1" thickTop="1" x14ac:dyDescent="0.2">
      <c r="B33" s="16"/>
      <c r="T33" s="114"/>
      <c r="U33" s="114"/>
      <c r="V33" s="114"/>
      <c r="W33" s="3"/>
      <c r="X33" s="248"/>
    </row>
    <row r="34" spans="1:28" ht="15.75" thickBot="1" x14ac:dyDescent="0.3">
      <c r="A34" s="93"/>
      <c r="B34" s="93"/>
      <c r="C34" s="94"/>
      <c r="D34" s="94"/>
      <c r="E34" s="38"/>
      <c r="F34"/>
      <c r="G34"/>
      <c r="H34"/>
      <c r="I34"/>
      <c r="J34"/>
      <c r="K34"/>
      <c r="L34"/>
      <c r="M34"/>
      <c r="O34" s="23"/>
      <c r="P34" s="23"/>
      <c r="Q34" s="25"/>
      <c r="R34" s="26"/>
      <c r="S34" s="14"/>
      <c r="T34" s="41"/>
      <c r="U34" s="41"/>
      <c r="V34" s="41"/>
      <c r="W34" s="3"/>
      <c r="X34" s="249"/>
      <c r="Y34" s="27"/>
      <c r="Z34" s="27"/>
      <c r="AA34" s="27"/>
      <c r="AB34" s="27"/>
    </row>
    <row r="35" spans="1:28" ht="22.5" customHeight="1" x14ac:dyDescent="0.2">
      <c r="A35" s="348" t="s">
        <v>21</v>
      </c>
      <c r="B35" s="349"/>
      <c r="C35" s="349"/>
      <c r="D35" s="349"/>
      <c r="E35" s="349"/>
      <c r="F35" s="349"/>
      <c r="G35" s="349"/>
      <c r="H35" s="349"/>
      <c r="I35" s="349"/>
      <c r="J35" s="349"/>
      <c r="K35" s="349"/>
      <c r="L35" s="349"/>
      <c r="M35" s="349"/>
      <c r="N35" s="349"/>
      <c r="O35" s="349"/>
      <c r="P35" s="349"/>
      <c r="Q35" s="436" t="s">
        <v>133</v>
      </c>
      <c r="R35" s="408" t="s">
        <v>134</v>
      </c>
      <c r="S35" s="408" t="s">
        <v>135</v>
      </c>
      <c r="T35" s="436" t="s">
        <v>136</v>
      </c>
      <c r="U35" s="436" t="s">
        <v>137</v>
      </c>
      <c r="V35" s="115"/>
      <c r="W35" s="3"/>
      <c r="X35" s="249"/>
      <c r="Y35" s="27"/>
      <c r="Z35" s="27"/>
      <c r="AA35" s="27"/>
      <c r="AB35" s="27"/>
    </row>
    <row r="36" spans="1:28" ht="28.5" customHeight="1" x14ac:dyDescent="0.2">
      <c r="A36" s="350" t="s">
        <v>101</v>
      </c>
      <c r="B36" s="351"/>
      <c r="C36" s="351"/>
      <c r="D36" s="351"/>
      <c r="E36" s="351"/>
      <c r="F36" s="351"/>
      <c r="G36" s="351"/>
      <c r="H36" s="351"/>
      <c r="I36" s="351"/>
      <c r="J36" s="351"/>
      <c r="K36" s="351"/>
      <c r="L36" s="351"/>
      <c r="M36" s="351"/>
      <c r="N36" s="351"/>
      <c r="O36" s="351"/>
      <c r="P36" s="351"/>
      <c r="Q36" s="437"/>
      <c r="R36" s="409"/>
      <c r="S36" s="409"/>
      <c r="T36" s="437"/>
      <c r="U36" s="437"/>
      <c r="V36" s="116"/>
      <c r="W36" s="3"/>
      <c r="X36" s="249"/>
      <c r="Y36" s="27"/>
      <c r="Z36" s="27"/>
      <c r="AA36" s="27"/>
      <c r="AB36" s="27"/>
    </row>
    <row r="37" spans="1:28" ht="14.25" customHeight="1" x14ac:dyDescent="0.2">
      <c r="A37" s="184">
        <v>1</v>
      </c>
      <c r="B37" s="179" t="s">
        <v>106</v>
      </c>
      <c r="C37" s="180"/>
      <c r="D37" s="180"/>
      <c r="E37" s="180"/>
      <c r="F37" s="180"/>
      <c r="G37" s="180"/>
      <c r="H37" s="180"/>
      <c r="I37" s="180"/>
      <c r="J37" s="180"/>
      <c r="K37" s="180"/>
      <c r="L37" s="180"/>
      <c r="M37" s="180"/>
      <c r="N37" s="180"/>
      <c r="O37" s="180"/>
      <c r="P37" s="180"/>
      <c r="Q37" s="327">
        <v>72.69</v>
      </c>
      <c r="R37" s="327">
        <v>74.154382512719792</v>
      </c>
      <c r="S37" s="327">
        <v>75.466915083194948</v>
      </c>
      <c r="T37" s="327">
        <v>76.45</v>
      </c>
      <c r="U37" s="327">
        <v>77.44</v>
      </c>
      <c r="V37" s="117"/>
      <c r="W37" s="399" t="s">
        <v>115</v>
      </c>
      <c r="X37" s="399"/>
      <c r="Y37" s="399"/>
      <c r="Z37" s="399"/>
      <c r="AA37" s="399"/>
      <c r="AB37" s="399"/>
    </row>
    <row r="38" spans="1:28" ht="14.25" customHeight="1" x14ac:dyDescent="0.2">
      <c r="A38" s="185">
        <v>2</v>
      </c>
      <c r="B38" s="181" t="s">
        <v>107</v>
      </c>
      <c r="C38" s="182"/>
      <c r="D38" s="182"/>
      <c r="E38" s="182"/>
      <c r="F38" s="182"/>
      <c r="G38" s="182"/>
      <c r="H38" s="182"/>
      <c r="I38" s="182"/>
      <c r="J38" s="182"/>
      <c r="K38" s="182"/>
      <c r="L38" s="182"/>
      <c r="M38" s="182"/>
      <c r="N38" s="182"/>
      <c r="O38" s="182"/>
      <c r="P38" s="182"/>
      <c r="Q38" s="328">
        <v>62.9</v>
      </c>
      <c r="R38" s="328">
        <v>64.168711278951932</v>
      </c>
      <c r="S38" s="328">
        <v>65.304497468589375</v>
      </c>
      <c r="T38" s="328">
        <v>66.150000000000006</v>
      </c>
      <c r="U38" s="328">
        <v>67.010000000000005</v>
      </c>
      <c r="V38" s="117"/>
      <c r="W38" s="399"/>
      <c r="X38" s="399"/>
      <c r="Y38" s="399"/>
      <c r="Z38" s="399"/>
      <c r="AA38" s="399"/>
      <c r="AB38" s="399"/>
    </row>
    <row r="39" spans="1:28" ht="14.25" customHeight="1" x14ac:dyDescent="0.2">
      <c r="A39" s="185">
        <v>3</v>
      </c>
      <c r="B39" s="181" t="s">
        <v>30</v>
      </c>
      <c r="C39" s="182"/>
      <c r="D39" s="182"/>
      <c r="E39" s="182"/>
      <c r="F39" s="182"/>
      <c r="G39" s="182"/>
      <c r="H39" s="182"/>
      <c r="I39" s="182"/>
      <c r="J39" s="182"/>
      <c r="K39" s="182"/>
      <c r="L39" s="182"/>
      <c r="M39" s="182"/>
      <c r="N39" s="182"/>
      <c r="O39" s="182"/>
      <c r="P39" s="182"/>
      <c r="Q39" s="328">
        <v>53.11</v>
      </c>
      <c r="R39" s="328">
        <v>54.182328916339635</v>
      </c>
      <c r="S39" s="328">
        <v>55.141356138158855</v>
      </c>
      <c r="T39" s="328">
        <v>55.86</v>
      </c>
      <c r="U39" s="328">
        <v>56.58</v>
      </c>
      <c r="V39" s="117"/>
      <c r="W39" s="399"/>
      <c r="X39" s="399"/>
      <c r="Y39" s="399"/>
      <c r="Z39" s="399"/>
      <c r="AA39" s="399"/>
      <c r="AB39" s="399"/>
    </row>
    <row r="40" spans="1:28" ht="13.5" thickBot="1" x14ac:dyDescent="0.25">
      <c r="A40" s="186">
        <v>4</v>
      </c>
      <c r="B40" s="352" t="s">
        <v>132</v>
      </c>
      <c r="C40" s="183"/>
      <c r="D40" s="183"/>
      <c r="E40" s="183"/>
      <c r="F40" s="183"/>
      <c r="G40" s="183"/>
      <c r="H40" s="183"/>
      <c r="I40" s="183"/>
      <c r="J40" s="183"/>
      <c r="K40" s="183"/>
      <c r="L40" s="183"/>
      <c r="M40" s="183"/>
      <c r="N40" s="183"/>
      <c r="O40" s="183"/>
      <c r="P40" s="183"/>
      <c r="Q40" s="329">
        <v>28.03</v>
      </c>
      <c r="R40" s="329">
        <v>28.592357448803909</v>
      </c>
      <c r="S40" s="329">
        <v>29.09844217564774</v>
      </c>
      <c r="T40" s="329">
        <v>29.48</v>
      </c>
      <c r="U40" s="329">
        <v>29.86</v>
      </c>
      <c r="V40" s="117"/>
      <c r="W40" s="399"/>
      <c r="X40" s="399"/>
      <c r="Y40" s="399"/>
      <c r="Z40" s="399"/>
      <c r="AA40" s="399"/>
      <c r="AB40" s="399"/>
    </row>
    <row r="41" spans="1:28" ht="14.25" x14ac:dyDescent="0.2">
      <c r="A41" s="15"/>
      <c r="B41" s="19"/>
      <c r="C41" s="19"/>
      <c r="D41" s="19"/>
      <c r="E41" s="29"/>
      <c r="F41" s="29"/>
      <c r="G41" s="29"/>
      <c r="H41" s="29"/>
      <c r="I41" s="29"/>
      <c r="J41" s="29"/>
      <c r="K41" s="29"/>
      <c r="L41" s="29"/>
      <c r="M41" s="29"/>
      <c r="N41" s="20"/>
      <c r="O41" s="20"/>
      <c r="P41" s="30"/>
      <c r="Q41" s="30"/>
      <c r="R41" s="21"/>
      <c r="S41" s="15"/>
      <c r="T41" s="15"/>
      <c r="U41" s="15"/>
      <c r="V41" s="3"/>
      <c r="W41" s="249"/>
      <c r="X41" s="27"/>
      <c r="Y41" s="27"/>
      <c r="Z41" s="27"/>
      <c r="AA41" s="27"/>
    </row>
    <row r="42" spans="1:28" ht="14.25" x14ac:dyDescent="0.2">
      <c r="A42" s="15"/>
      <c r="B42" s="410" t="s">
        <v>31</v>
      </c>
      <c r="C42" s="410"/>
      <c r="D42" s="410"/>
      <c r="E42" s="410"/>
      <c r="F42" s="29"/>
      <c r="G42" s="29"/>
      <c r="H42" s="29"/>
      <c r="I42" s="29"/>
      <c r="J42" s="29"/>
      <c r="K42" s="29"/>
      <c r="L42" s="29"/>
      <c r="M42" s="29"/>
      <c r="N42" s="20"/>
      <c r="O42" s="20"/>
      <c r="P42" s="30"/>
      <c r="Q42" s="30"/>
      <c r="R42" s="21"/>
      <c r="S42" s="15"/>
      <c r="T42" s="15"/>
      <c r="V42" s="27"/>
      <c r="W42" s="27"/>
      <c r="X42" s="27"/>
      <c r="Y42" s="27"/>
      <c r="Z42" s="27"/>
    </row>
    <row r="43" spans="1:28" ht="14.25" x14ac:dyDescent="0.2">
      <c r="A43" s="15"/>
      <c r="B43" s="19"/>
      <c r="C43" s="4"/>
      <c r="D43" s="103" t="s">
        <v>2</v>
      </c>
      <c r="E43" s="103" t="s">
        <v>3</v>
      </c>
      <c r="H43" s="29"/>
      <c r="I43" s="29"/>
      <c r="J43" s="29"/>
      <c r="K43" s="29"/>
      <c r="L43" s="29"/>
      <c r="M43" s="29"/>
      <c r="N43" s="20"/>
      <c r="R43" s="21"/>
      <c r="S43" s="353"/>
      <c r="T43" s="15"/>
      <c r="V43" s="27"/>
      <c r="W43" s="27"/>
      <c r="X43" s="27"/>
      <c r="Y43" s="27"/>
      <c r="Z43" s="27"/>
    </row>
    <row r="44" spans="1:28" ht="14.25" x14ac:dyDescent="0.2">
      <c r="A44" s="15"/>
      <c r="B44" s="391" t="s">
        <v>38</v>
      </c>
      <c r="C44" s="391"/>
      <c r="D44" s="97"/>
      <c r="E44" s="102" t="s">
        <v>1</v>
      </c>
      <c r="H44" s="29"/>
      <c r="I44" s="29"/>
      <c r="J44" s="29"/>
      <c r="K44" s="29"/>
      <c r="L44" s="29"/>
      <c r="M44" s="29"/>
      <c r="N44" s="20"/>
      <c r="R44" s="21"/>
      <c r="S44" s="353"/>
      <c r="T44" s="15"/>
      <c r="V44" s="27"/>
      <c r="W44" s="27"/>
      <c r="X44" s="27"/>
      <c r="Y44" s="27"/>
      <c r="Z44" s="27"/>
    </row>
    <row r="45" spans="1:28" ht="14.25" x14ac:dyDescent="0.2">
      <c r="A45" s="15"/>
      <c r="B45" s="391" t="s">
        <v>39</v>
      </c>
      <c r="C45" s="391"/>
      <c r="D45" s="101">
        <f>D44*14</f>
        <v>0</v>
      </c>
      <c r="E45" s="100"/>
      <c r="H45" s="31"/>
      <c r="I45" s="31"/>
      <c r="J45" s="31"/>
      <c r="K45" s="31"/>
      <c r="L45" s="31"/>
      <c r="M45" s="31"/>
      <c r="N45" s="20"/>
      <c r="R45" s="21"/>
      <c r="S45" s="353"/>
      <c r="T45" s="15"/>
      <c r="V45" s="27"/>
      <c r="W45" s="27"/>
      <c r="X45" s="27"/>
      <c r="Y45" s="27"/>
      <c r="Z45" s="27"/>
    </row>
    <row r="46" spans="1:28" ht="15" x14ac:dyDescent="0.25">
      <c r="A46" s="22"/>
      <c r="B46" s="391" t="s">
        <v>32</v>
      </c>
      <c r="C46" s="391"/>
      <c r="D46" s="98">
        <f>D45*9.43%+MIN(D45,4650*14)*21.76%</f>
        <v>0</v>
      </c>
      <c r="E46" s="97"/>
      <c r="H46" s="23"/>
      <c r="I46" s="23"/>
      <c r="J46" s="23"/>
      <c r="K46" s="23"/>
      <c r="L46" s="23"/>
      <c r="M46" s="23"/>
      <c r="N46" s="24"/>
      <c r="R46" s="26"/>
      <c r="S46" s="353"/>
      <c r="T46" s="14"/>
      <c r="V46" s="27"/>
      <c r="W46" s="27"/>
      <c r="X46" s="27"/>
      <c r="Y46" s="27"/>
      <c r="Z46" s="27"/>
    </row>
    <row r="47" spans="1:28" ht="15" x14ac:dyDescent="0.25">
      <c r="A47" s="22"/>
      <c r="B47" s="391" t="s">
        <v>33</v>
      </c>
      <c r="C47" s="391"/>
      <c r="D47" s="98">
        <f>D45+D46</f>
        <v>0</v>
      </c>
      <c r="E47" s="98">
        <f>E45+E46</f>
        <v>0</v>
      </c>
      <c r="H47" s="23"/>
      <c r="I47" s="23"/>
      <c r="J47" s="23"/>
      <c r="K47" s="23"/>
      <c r="L47" s="23"/>
      <c r="M47" s="23"/>
      <c r="N47" s="24"/>
      <c r="R47" s="26"/>
      <c r="S47" s="15"/>
      <c r="T47" s="14"/>
      <c r="V47" s="27"/>
      <c r="W47" s="27"/>
      <c r="X47" s="27"/>
      <c r="Y47" s="27"/>
      <c r="Z47" s="27"/>
    </row>
    <row r="48" spans="1:28" ht="12" customHeight="1" x14ac:dyDescent="0.2">
      <c r="A48" s="15"/>
      <c r="B48" s="391" t="s">
        <v>34</v>
      </c>
      <c r="C48" s="391"/>
      <c r="D48" s="97">
        <v>1680</v>
      </c>
      <c r="E48" s="97">
        <v>1680</v>
      </c>
      <c r="H48" s="7"/>
      <c r="I48" s="7"/>
      <c r="J48" s="7"/>
      <c r="K48" s="7"/>
      <c r="L48" s="7"/>
      <c r="M48" s="7"/>
      <c r="N48" s="7"/>
      <c r="R48" s="7"/>
      <c r="S48" s="14"/>
      <c r="T48" s="14"/>
    </row>
    <row r="49" spans="1:28" ht="13.5" customHeight="1" x14ac:dyDescent="0.2">
      <c r="A49" s="32"/>
      <c r="B49" s="391" t="s">
        <v>23</v>
      </c>
      <c r="C49" s="391"/>
      <c r="D49" s="99">
        <f>D47/D48</f>
        <v>0</v>
      </c>
      <c r="E49" s="99">
        <f>E47/E48</f>
        <v>0</v>
      </c>
      <c r="H49" s="32"/>
      <c r="I49" s="32"/>
      <c r="J49" s="32"/>
      <c r="K49" s="32"/>
      <c r="L49" s="32"/>
      <c r="M49" s="32"/>
      <c r="N49" s="32"/>
      <c r="R49" s="32"/>
      <c r="S49" s="14"/>
      <c r="T49" s="14"/>
    </row>
    <row r="50" spans="1:28" ht="12.75" customHeight="1" x14ac:dyDescent="0.2">
      <c r="A50" s="28"/>
      <c r="B50" s="33"/>
      <c r="C50" s="4"/>
      <c r="D50" s="4"/>
      <c r="E50" s="4"/>
      <c r="H50" s="34"/>
      <c r="I50" s="34"/>
      <c r="J50" s="34"/>
      <c r="K50" s="34"/>
      <c r="L50" s="34"/>
      <c r="M50" s="34"/>
      <c r="N50" s="35"/>
      <c r="R50" s="36"/>
      <c r="S50" s="18"/>
      <c r="T50" s="18"/>
    </row>
    <row r="51" spans="1:28" ht="14.25" x14ac:dyDescent="0.2">
      <c r="A51" s="15"/>
      <c r="B51" s="4" t="s">
        <v>40</v>
      </c>
      <c r="D51" s="4"/>
      <c r="E51" s="4"/>
      <c r="H51" s="37"/>
      <c r="I51" s="37"/>
      <c r="J51" s="37"/>
      <c r="K51" s="37"/>
      <c r="L51" s="37"/>
      <c r="M51" s="37"/>
      <c r="N51" s="38"/>
      <c r="R51" s="21"/>
      <c r="S51" s="15"/>
      <c r="T51" s="15"/>
    </row>
    <row r="52" spans="1:28" ht="14.25" x14ac:dyDescent="0.2">
      <c r="A52" s="15"/>
      <c r="B52" s="4" t="s">
        <v>41</v>
      </c>
      <c r="D52" s="4"/>
      <c r="E52" s="4"/>
      <c r="H52" s="37"/>
      <c r="I52" s="37"/>
      <c r="J52" s="37"/>
      <c r="K52" s="37"/>
      <c r="L52" s="37"/>
      <c r="M52" s="37"/>
      <c r="N52" s="38"/>
      <c r="R52" s="21"/>
      <c r="S52" s="15"/>
      <c r="T52" s="15"/>
      <c r="U52" s="4"/>
    </row>
    <row r="53" spans="1:28" ht="15" thickBot="1" x14ac:dyDescent="0.25">
      <c r="A53" s="15"/>
      <c r="B53" s="19"/>
      <c r="C53" s="19"/>
      <c r="D53" s="19"/>
      <c r="H53" s="37"/>
      <c r="I53" s="37"/>
      <c r="J53" s="37"/>
      <c r="K53" s="37"/>
      <c r="L53" s="37"/>
      <c r="M53" s="37"/>
      <c r="N53" s="38"/>
      <c r="R53" s="21"/>
      <c r="S53" s="15"/>
      <c r="T53" s="15"/>
      <c r="U53" s="4"/>
    </row>
    <row r="54" spans="1:28" ht="17.25" thickTop="1" thickBot="1" x14ac:dyDescent="0.3">
      <c r="A54" s="354" t="s">
        <v>42</v>
      </c>
      <c r="B54" s="355"/>
      <c r="C54" s="355"/>
      <c r="D54" s="355"/>
      <c r="E54" s="355"/>
      <c r="F54" s="355"/>
      <c r="G54" s="355"/>
      <c r="H54" s="355"/>
      <c r="I54" s="355"/>
      <c r="J54" s="355"/>
      <c r="K54" s="355"/>
      <c r="L54" s="355"/>
      <c r="M54" s="355"/>
      <c r="N54" s="355"/>
      <c r="O54" s="355"/>
      <c r="P54" s="355"/>
      <c r="Q54" s="355"/>
      <c r="R54" s="355"/>
      <c r="S54" s="355"/>
      <c r="T54" s="355"/>
      <c r="U54" s="356"/>
      <c r="V54" s="105"/>
      <c r="W54" s="251"/>
      <c r="X54" s="240"/>
    </row>
    <row r="55" spans="1:28" ht="17.25" thickTop="1" thickBot="1" x14ac:dyDescent="0.3">
      <c r="A55" s="70"/>
      <c r="B55" s="71"/>
      <c r="C55" s="71"/>
      <c r="D55" s="71"/>
      <c r="E55" s="71"/>
      <c r="F55" s="71"/>
      <c r="G55" s="71"/>
      <c r="H55" s="71"/>
      <c r="I55" s="71"/>
      <c r="J55" s="71"/>
      <c r="K55" s="71"/>
      <c r="L55" s="71"/>
      <c r="M55" s="71"/>
      <c r="N55" s="71"/>
      <c r="O55" s="72"/>
      <c r="P55" s="72"/>
      <c r="Q55" s="72"/>
      <c r="R55" s="72"/>
      <c r="S55" s="72"/>
      <c r="T55" s="73"/>
      <c r="U55" s="72"/>
      <c r="V55" s="106"/>
      <c r="W55" s="272"/>
    </row>
    <row r="56" spans="1:28" ht="15" thickTop="1" x14ac:dyDescent="0.2">
      <c r="A56" s="187" t="s">
        <v>43</v>
      </c>
      <c r="B56" s="188"/>
      <c r="C56" s="188"/>
      <c r="D56" s="188"/>
      <c r="E56" s="188"/>
      <c r="F56" s="188"/>
      <c r="G56" s="188"/>
      <c r="H56" s="188"/>
      <c r="I56" s="188"/>
      <c r="J56" s="188"/>
      <c r="K56" s="188"/>
      <c r="L56" s="188"/>
      <c r="M56" s="188"/>
      <c r="N56" s="189"/>
      <c r="O56" s="190"/>
      <c r="P56" s="191"/>
      <c r="Q56" s="191"/>
      <c r="R56" s="192"/>
      <c r="S56" s="191"/>
      <c r="T56" s="191"/>
      <c r="U56" s="193"/>
      <c r="V56" s="105"/>
      <c r="W56" s="273" t="s">
        <v>116</v>
      </c>
    </row>
    <row r="57" spans="1:28" ht="12.75" customHeight="1" x14ac:dyDescent="0.2">
      <c r="A57" s="357" t="s">
        <v>44</v>
      </c>
      <c r="B57" s="358" t="s">
        <v>45</v>
      </c>
      <c r="C57" s="358"/>
      <c r="D57" s="358"/>
      <c r="E57" s="294"/>
      <c r="F57" s="294"/>
      <c r="G57" s="294"/>
      <c r="H57" s="294"/>
      <c r="I57" s="294"/>
      <c r="J57" s="294"/>
      <c r="K57" s="294"/>
      <c r="L57" s="294"/>
      <c r="M57" s="294"/>
      <c r="N57" s="359" t="s">
        <v>46</v>
      </c>
      <c r="O57" s="360" t="s">
        <v>63</v>
      </c>
      <c r="P57" s="362" t="s">
        <v>47</v>
      </c>
      <c r="Q57" s="364" t="s">
        <v>48</v>
      </c>
      <c r="R57" s="365"/>
      <c r="S57" s="362" t="s">
        <v>99</v>
      </c>
      <c r="T57" s="366" t="s">
        <v>51</v>
      </c>
      <c r="U57" s="194"/>
      <c r="V57" s="105"/>
    </row>
    <row r="58" spans="1:28" ht="38.25" customHeight="1" x14ac:dyDescent="0.2">
      <c r="A58" s="357"/>
      <c r="B58" s="358"/>
      <c r="C58" s="358"/>
      <c r="D58" s="358"/>
      <c r="E58" s="295"/>
      <c r="F58" s="295"/>
      <c r="G58" s="295"/>
      <c r="H58" s="295"/>
      <c r="I58" s="295"/>
      <c r="J58" s="295"/>
      <c r="K58" s="295"/>
      <c r="L58" s="295"/>
      <c r="M58" s="297"/>
      <c r="N58" s="359"/>
      <c r="O58" s="361"/>
      <c r="P58" s="363"/>
      <c r="Q58" s="195" t="s">
        <v>49</v>
      </c>
      <c r="R58" s="165" t="s">
        <v>50</v>
      </c>
      <c r="S58" s="363"/>
      <c r="T58" s="366"/>
      <c r="U58" s="196" t="s">
        <v>27</v>
      </c>
      <c r="V58" s="105"/>
      <c r="W58" s="403" t="s">
        <v>98</v>
      </c>
      <c r="X58" s="403"/>
      <c r="Y58" s="403"/>
      <c r="Z58" s="403"/>
      <c r="AA58" s="403"/>
      <c r="AB58" s="403"/>
    </row>
    <row r="59" spans="1:28" ht="14.25" customHeight="1" x14ac:dyDescent="0.2">
      <c r="A59" s="81"/>
      <c r="B59" s="367"/>
      <c r="C59" s="368"/>
      <c r="D59" s="368"/>
      <c r="E59" s="292"/>
      <c r="F59" s="292"/>
      <c r="G59" s="292"/>
      <c r="H59" s="292"/>
      <c r="I59" s="292"/>
      <c r="J59" s="292"/>
      <c r="K59" s="292"/>
      <c r="L59" s="292"/>
      <c r="M59" s="292"/>
      <c r="N59" s="84"/>
      <c r="O59" s="84"/>
      <c r="P59" s="152"/>
      <c r="Q59" s="139"/>
      <c r="R59" s="140"/>
      <c r="S59" s="141"/>
      <c r="T59" s="197" t="str">
        <f>IF(ISERROR(O59/Q59*R59*S59),"",(O59/Q59*R59*S59))</f>
        <v/>
      </c>
      <c r="U59" s="108"/>
      <c r="V59" s="130"/>
      <c r="W59" s="403"/>
      <c r="X59" s="403"/>
      <c r="Y59" s="403"/>
      <c r="Z59" s="403"/>
      <c r="AA59" s="403"/>
      <c r="AB59" s="403"/>
    </row>
    <row r="60" spans="1:28" ht="14.25" x14ac:dyDescent="0.2">
      <c r="A60" s="81"/>
      <c r="B60" s="367"/>
      <c r="C60" s="368"/>
      <c r="D60" s="368"/>
      <c r="E60" s="286"/>
      <c r="F60" s="286"/>
      <c r="G60" s="286"/>
      <c r="H60" s="286"/>
      <c r="I60" s="286"/>
      <c r="J60" s="286"/>
      <c r="K60" s="286"/>
      <c r="L60" s="286"/>
      <c r="M60" s="286"/>
      <c r="N60" s="85"/>
      <c r="O60" s="85"/>
      <c r="P60" s="152"/>
      <c r="Q60" s="139"/>
      <c r="R60" s="140"/>
      <c r="S60" s="141"/>
      <c r="T60" s="198" t="str">
        <f t="shared" ref="T60:T66" si="4">IF(ISERROR(O60/Q60*R60*S60),"",(O60/Q60*R60*S60))</f>
        <v/>
      </c>
      <c r="U60" s="108"/>
      <c r="V60" s="105"/>
      <c r="W60" s="403"/>
      <c r="X60" s="403"/>
      <c r="Y60" s="403"/>
      <c r="Z60" s="403"/>
      <c r="AA60" s="403"/>
      <c r="AB60" s="403"/>
    </row>
    <row r="61" spans="1:28" ht="14.25" customHeight="1" x14ac:dyDescent="0.2">
      <c r="A61" s="81"/>
      <c r="B61" s="367"/>
      <c r="C61" s="368"/>
      <c r="D61" s="368"/>
      <c r="E61" s="286"/>
      <c r="F61" s="286"/>
      <c r="G61" s="286"/>
      <c r="H61" s="286"/>
      <c r="I61" s="286"/>
      <c r="J61" s="286"/>
      <c r="K61" s="286"/>
      <c r="L61" s="286"/>
      <c r="M61" s="286"/>
      <c r="N61" s="85"/>
      <c r="O61" s="85"/>
      <c r="P61" s="152"/>
      <c r="Q61" s="139"/>
      <c r="R61" s="140"/>
      <c r="S61" s="141"/>
      <c r="T61" s="198" t="str">
        <f t="shared" si="4"/>
        <v/>
      </c>
      <c r="U61" s="108"/>
      <c r="V61" s="105"/>
      <c r="W61" s="400" t="s">
        <v>117</v>
      </c>
      <c r="X61" s="400"/>
      <c r="Y61" s="400"/>
      <c r="Z61" s="400"/>
      <c r="AA61" s="400"/>
      <c r="AB61" s="400"/>
    </row>
    <row r="62" spans="1:28" ht="14.25" x14ac:dyDescent="0.2">
      <c r="A62" s="81"/>
      <c r="B62" s="367"/>
      <c r="C62" s="368"/>
      <c r="D62" s="368"/>
      <c r="E62" s="286"/>
      <c r="F62" s="286"/>
      <c r="G62" s="286"/>
      <c r="H62" s="286"/>
      <c r="I62" s="286"/>
      <c r="J62" s="286"/>
      <c r="K62" s="286"/>
      <c r="L62" s="286"/>
      <c r="M62" s="286"/>
      <c r="N62" s="85"/>
      <c r="O62" s="85"/>
      <c r="P62" s="153"/>
      <c r="Q62" s="139"/>
      <c r="R62" s="140"/>
      <c r="S62" s="141"/>
      <c r="T62" s="198" t="str">
        <f t="shared" si="4"/>
        <v/>
      </c>
      <c r="U62" s="108"/>
      <c r="V62" s="105"/>
      <c r="W62" s="400"/>
      <c r="X62" s="400"/>
      <c r="Y62" s="400"/>
      <c r="Z62" s="400"/>
      <c r="AA62" s="400"/>
      <c r="AB62" s="400"/>
    </row>
    <row r="63" spans="1:28" ht="14.25" x14ac:dyDescent="0.2">
      <c r="A63" s="81"/>
      <c r="B63" s="367"/>
      <c r="C63" s="368"/>
      <c r="D63" s="368"/>
      <c r="E63" s="286"/>
      <c r="F63" s="286"/>
      <c r="G63" s="286"/>
      <c r="H63" s="286"/>
      <c r="I63" s="286"/>
      <c r="J63" s="286"/>
      <c r="K63" s="286"/>
      <c r="L63" s="286"/>
      <c r="M63" s="286"/>
      <c r="N63" s="85"/>
      <c r="O63" s="85"/>
      <c r="P63" s="153"/>
      <c r="Q63" s="139"/>
      <c r="R63" s="140"/>
      <c r="S63" s="141"/>
      <c r="T63" s="198" t="str">
        <f t="shared" si="4"/>
        <v/>
      </c>
      <c r="U63" s="108"/>
      <c r="V63" s="105"/>
      <c r="X63" s="289"/>
      <c r="Y63" s="289"/>
      <c r="Z63" s="289"/>
      <c r="AA63" s="289"/>
      <c r="AB63" s="289"/>
    </row>
    <row r="64" spans="1:28" ht="14.25" customHeight="1" x14ac:dyDescent="0.2">
      <c r="A64" s="81"/>
      <c r="B64" s="367"/>
      <c r="C64" s="368"/>
      <c r="D64" s="368"/>
      <c r="E64" s="286"/>
      <c r="F64" s="286"/>
      <c r="G64" s="286"/>
      <c r="H64" s="286"/>
      <c r="I64" s="286"/>
      <c r="J64" s="286"/>
      <c r="K64" s="286"/>
      <c r="L64" s="286"/>
      <c r="M64" s="286"/>
      <c r="N64" s="85"/>
      <c r="O64" s="85"/>
      <c r="P64" s="153"/>
      <c r="Q64" s="139"/>
      <c r="R64" s="140"/>
      <c r="S64" s="141"/>
      <c r="T64" s="198" t="str">
        <f t="shared" si="4"/>
        <v/>
      </c>
      <c r="U64" s="108"/>
      <c r="V64" s="105"/>
      <c r="W64" s="413" t="s">
        <v>118</v>
      </c>
      <c r="X64" s="399"/>
      <c r="Y64" s="399"/>
      <c r="Z64" s="399"/>
      <c r="AA64" s="399"/>
      <c r="AB64" s="399"/>
    </row>
    <row r="65" spans="1:28" ht="14.25" x14ac:dyDescent="0.2">
      <c r="A65" s="81"/>
      <c r="B65" s="367"/>
      <c r="C65" s="368"/>
      <c r="D65" s="368"/>
      <c r="E65" s="286"/>
      <c r="F65" s="286"/>
      <c r="G65" s="286"/>
      <c r="H65" s="286"/>
      <c r="I65" s="286"/>
      <c r="J65" s="286"/>
      <c r="K65" s="286"/>
      <c r="L65" s="286"/>
      <c r="M65" s="286"/>
      <c r="N65" s="85"/>
      <c r="O65" s="85"/>
      <c r="P65" s="153"/>
      <c r="Q65" s="139"/>
      <c r="R65" s="140"/>
      <c r="S65" s="141"/>
      <c r="T65" s="198" t="str">
        <f t="shared" si="4"/>
        <v/>
      </c>
      <c r="U65" s="108"/>
      <c r="V65" s="105"/>
      <c r="W65" s="399"/>
      <c r="X65" s="399"/>
      <c r="Y65" s="399"/>
      <c r="Z65" s="399"/>
      <c r="AA65" s="399"/>
      <c r="AB65" s="399"/>
    </row>
    <row r="66" spans="1:28" ht="15" thickBot="1" x14ac:dyDescent="0.25">
      <c r="A66" s="81"/>
      <c r="B66" s="369"/>
      <c r="C66" s="370"/>
      <c r="D66" s="370"/>
      <c r="E66" s="287"/>
      <c r="F66" s="287"/>
      <c r="G66" s="287"/>
      <c r="H66" s="287"/>
      <c r="I66" s="287"/>
      <c r="J66" s="287"/>
      <c r="K66" s="287"/>
      <c r="L66" s="287"/>
      <c r="M66" s="287"/>
      <c r="N66" s="296"/>
      <c r="O66" s="85"/>
      <c r="P66" s="154"/>
      <c r="Q66" s="142"/>
      <c r="R66" s="143"/>
      <c r="S66" s="144"/>
      <c r="T66" s="199" t="str">
        <f t="shared" si="4"/>
        <v/>
      </c>
      <c r="U66" s="109"/>
      <c r="V66" s="105"/>
      <c r="W66" s="399"/>
      <c r="X66" s="399"/>
      <c r="Y66" s="399"/>
      <c r="Z66" s="399"/>
      <c r="AA66" s="399"/>
      <c r="AB66" s="399"/>
    </row>
    <row r="67" spans="1:28" ht="15.75" thickBot="1" x14ac:dyDescent="0.3">
      <c r="A67" s="171" t="s">
        <v>35</v>
      </c>
      <c r="B67" s="201"/>
      <c r="C67" s="201"/>
      <c r="D67" s="201"/>
      <c r="E67" s="201"/>
      <c r="F67" s="201"/>
      <c r="G67" s="201"/>
      <c r="H67" s="201"/>
      <c r="I67" s="201"/>
      <c r="J67" s="201"/>
      <c r="K67" s="201"/>
      <c r="L67" s="201"/>
      <c r="M67" s="201"/>
      <c r="N67" s="204"/>
      <c r="O67" s="202"/>
      <c r="P67" s="203"/>
      <c r="Q67" s="204"/>
      <c r="R67" s="205"/>
      <c r="S67" s="206"/>
      <c r="T67" s="200">
        <f>SUM(T59:T66)</f>
        <v>0</v>
      </c>
      <c r="U67" s="207"/>
      <c r="V67" s="105"/>
      <c r="W67" s="399"/>
      <c r="X67" s="399"/>
      <c r="Y67" s="399"/>
      <c r="Z67" s="399"/>
      <c r="AA67" s="399"/>
      <c r="AB67" s="399"/>
    </row>
    <row r="68" spans="1:28" ht="16.5" thickTop="1" thickBot="1" x14ac:dyDescent="0.3">
      <c r="A68" s="43"/>
      <c r="B68" s="44"/>
      <c r="C68" s="22"/>
      <c r="D68" s="22"/>
      <c r="E68" s="22"/>
      <c r="F68" s="22"/>
      <c r="G68" s="22"/>
      <c r="H68" s="22"/>
      <c r="I68" s="22"/>
      <c r="J68" s="22"/>
      <c r="K68" s="22"/>
      <c r="L68" s="22"/>
      <c r="M68" s="22"/>
      <c r="N68" s="22"/>
      <c r="O68" s="23"/>
      <c r="P68" s="23"/>
      <c r="Q68" s="24"/>
      <c r="R68" s="23"/>
      <c r="S68" s="23"/>
      <c r="T68" s="25"/>
      <c r="U68" s="45"/>
      <c r="V68" s="14"/>
      <c r="W68" s="399"/>
      <c r="X68" s="399"/>
      <c r="Y68" s="399"/>
      <c r="Z68" s="399"/>
      <c r="AA68" s="399"/>
      <c r="AB68" s="399"/>
    </row>
    <row r="69" spans="1:28" ht="15.75" thickTop="1" x14ac:dyDescent="0.25">
      <c r="A69" s="208" t="s">
        <v>52</v>
      </c>
      <c r="B69" s="209"/>
      <c r="C69" s="210"/>
      <c r="D69" s="210"/>
      <c r="E69" s="210"/>
      <c r="F69" s="210"/>
      <c r="G69" s="210"/>
      <c r="H69" s="210"/>
      <c r="I69" s="210"/>
      <c r="J69" s="210"/>
      <c r="K69" s="210"/>
      <c r="L69" s="210"/>
      <c r="M69" s="210"/>
      <c r="N69" s="210"/>
      <c r="O69" s="210"/>
      <c r="P69" s="211"/>
      <c r="Q69" s="211"/>
      <c r="R69" s="211"/>
      <c r="S69" s="211"/>
      <c r="T69" s="211"/>
      <c r="U69" s="212"/>
      <c r="V69" s="105"/>
      <c r="W69" s="248"/>
    </row>
    <row r="70" spans="1:28" ht="38.25" x14ac:dyDescent="0.2">
      <c r="A70" s="213" t="s">
        <v>44</v>
      </c>
      <c r="B70" s="371" t="s">
        <v>53</v>
      </c>
      <c r="C70" s="372"/>
      <c r="D70" s="372"/>
      <c r="E70" s="372"/>
      <c r="F70" s="372"/>
      <c r="G70" s="372"/>
      <c r="H70" s="372"/>
      <c r="I70" s="372"/>
      <c r="J70" s="372"/>
      <c r="K70" s="372"/>
      <c r="L70" s="372"/>
      <c r="M70" s="372"/>
      <c r="N70" s="372"/>
      <c r="O70" s="373"/>
      <c r="P70" s="364" t="s">
        <v>54</v>
      </c>
      <c r="Q70" s="411"/>
      <c r="R70" s="360" t="s">
        <v>108</v>
      </c>
      <c r="S70" s="412"/>
      <c r="T70" s="166" t="s">
        <v>55</v>
      </c>
      <c r="U70" s="196" t="s">
        <v>27</v>
      </c>
      <c r="V70" s="105"/>
      <c r="W70" s="248"/>
    </row>
    <row r="71" spans="1:28" ht="14.25" customHeight="1" x14ac:dyDescent="0.2">
      <c r="A71" s="81"/>
      <c r="B71" s="374"/>
      <c r="C71" s="375"/>
      <c r="D71" s="375"/>
      <c r="E71" s="375"/>
      <c r="F71" s="375"/>
      <c r="G71" s="375"/>
      <c r="H71" s="375"/>
      <c r="I71" s="375"/>
      <c r="J71" s="375"/>
      <c r="K71" s="375"/>
      <c r="L71" s="375"/>
      <c r="M71" s="375"/>
      <c r="N71" s="375"/>
      <c r="O71" s="376"/>
      <c r="P71" s="389"/>
      <c r="Q71" s="390"/>
      <c r="R71" s="389"/>
      <c r="S71" s="390"/>
      <c r="T71" s="214">
        <f>IF(ISERROR(P71*R71)," ",(P71*R71))</f>
        <v>0</v>
      </c>
      <c r="U71" s="108"/>
      <c r="V71" s="105"/>
      <c r="W71" s="400" t="s">
        <v>109</v>
      </c>
      <c r="X71" s="400"/>
      <c r="Y71" s="400"/>
      <c r="Z71" s="400"/>
      <c r="AA71" s="400"/>
      <c r="AB71" s="400"/>
    </row>
    <row r="72" spans="1:28" ht="14.25" x14ac:dyDescent="0.2">
      <c r="A72" s="74"/>
      <c r="B72" s="374"/>
      <c r="C72" s="375"/>
      <c r="D72" s="375"/>
      <c r="E72" s="375"/>
      <c r="F72" s="375"/>
      <c r="G72" s="375"/>
      <c r="H72" s="375"/>
      <c r="I72" s="375"/>
      <c r="J72" s="375"/>
      <c r="K72" s="375"/>
      <c r="L72" s="375"/>
      <c r="M72" s="375"/>
      <c r="N72" s="375"/>
      <c r="O72" s="376"/>
      <c r="P72" s="389"/>
      <c r="Q72" s="390"/>
      <c r="R72" s="389"/>
      <c r="S72" s="390"/>
      <c r="T72" s="214">
        <f t="shared" ref="T72:T78" si="5">IF(ISERROR(P72*R72)," ",(P72*R72))</f>
        <v>0</v>
      </c>
      <c r="U72" s="108"/>
      <c r="V72" s="105"/>
      <c r="W72" s="400"/>
      <c r="X72" s="400"/>
      <c r="Y72" s="400"/>
      <c r="Z72" s="400"/>
      <c r="AA72" s="400"/>
      <c r="AB72" s="400"/>
    </row>
    <row r="73" spans="1:28" ht="14.25" x14ac:dyDescent="0.2">
      <c r="A73" s="74"/>
      <c r="B73" s="374"/>
      <c r="C73" s="375"/>
      <c r="D73" s="375"/>
      <c r="E73" s="375"/>
      <c r="F73" s="375"/>
      <c r="G73" s="375"/>
      <c r="H73" s="375"/>
      <c r="I73" s="375"/>
      <c r="J73" s="375"/>
      <c r="K73" s="375"/>
      <c r="L73" s="375"/>
      <c r="M73" s="375"/>
      <c r="N73" s="375"/>
      <c r="O73" s="376"/>
      <c r="P73" s="389"/>
      <c r="Q73" s="390"/>
      <c r="R73" s="389"/>
      <c r="S73" s="390"/>
      <c r="T73" s="214">
        <f t="shared" si="5"/>
        <v>0</v>
      </c>
      <c r="U73" s="108"/>
      <c r="V73" s="105"/>
      <c r="W73" s="400"/>
      <c r="X73" s="400"/>
      <c r="Y73" s="400"/>
      <c r="Z73" s="400"/>
      <c r="AA73" s="400"/>
      <c r="AB73" s="400"/>
    </row>
    <row r="74" spans="1:28" ht="14.25" x14ac:dyDescent="0.2">
      <c r="A74" s="74"/>
      <c r="B74" s="374"/>
      <c r="C74" s="375"/>
      <c r="D74" s="375"/>
      <c r="E74" s="375"/>
      <c r="F74" s="375"/>
      <c r="G74" s="375"/>
      <c r="H74" s="375"/>
      <c r="I74" s="375"/>
      <c r="J74" s="375"/>
      <c r="K74" s="375"/>
      <c r="L74" s="375"/>
      <c r="M74" s="375"/>
      <c r="N74" s="375"/>
      <c r="O74" s="376"/>
      <c r="P74" s="389"/>
      <c r="Q74" s="390"/>
      <c r="R74" s="389"/>
      <c r="S74" s="390"/>
      <c r="T74" s="214">
        <f t="shared" si="5"/>
        <v>0</v>
      </c>
      <c r="U74" s="108"/>
      <c r="V74" s="105"/>
      <c r="W74" s="400"/>
      <c r="X74" s="400"/>
      <c r="Y74" s="400"/>
      <c r="Z74" s="400"/>
      <c r="AA74" s="400"/>
      <c r="AB74" s="400"/>
    </row>
    <row r="75" spans="1:28" ht="14.25" x14ac:dyDescent="0.2">
      <c r="A75" s="74"/>
      <c r="B75" s="374"/>
      <c r="C75" s="375"/>
      <c r="D75" s="375"/>
      <c r="E75" s="375"/>
      <c r="F75" s="375"/>
      <c r="G75" s="375"/>
      <c r="H75" s="375"/>
      <c r="I75" s="375"/>
      <c r="J75" s="375"/>
      <c r="K75" s="375"/>
      <c r="L75" s="375"/>
      <c r="M75" s="375"/>
      <c r="N75" s="375"/>
      <c r="O75" s="376"/>
      <c r="P75" s="389"/>
      <c r="Q75" s="390"/>
      <c r="R75" s="389"/>
      <c r="S75" s="390"/>
      <c r="T75" s="214">
        <f t="shared" si="5"/>
        <v>0</v>
      </c>
      <c r="U75" s="108"/>
      <c r="V75" s="105"/>
      <c r="W75" s="400"/>
      <c r="X75" s="400"/>
      <c r="Y75" s="400"/>
      <c r="Z75" s="400"/>
      <c r="AA75" s="400"/>
      <c r="AB75" s="400"/>
    </row>
    <row r="76" spans="1:28" ht="14.25" x14ac:dyDescent="0.2">
      <c r="A76" s="74"/>
      <c r="B76" s="374"/>
      <c r="C76" s="375"/>
      <c r="D76" s="375"/>
      <c r="E76" s="375"/>
      <c r="F76" s="375"/>
      <c r="G76" s="375"/>
      <c r="H76" s="375"/>
      <c r="I76" s="375"/>
      <c r="J76" s="375"/>
      <c r="K76" s="375"/>
      <c r="L76" s="375"/>
      <c r="M76" s="375"/>
      <c r="N76" s="375"/>
      <c r="O76" s="376"/>
      <c r="P76" s="389"/>
      <c r="Q76" s="390"/>
      <c r="R76" s="389"/>
      <c r="S76" s="390"/>
      <c r="T76" s="214">
        <f t="shared" si="5"/>
        <v>0</v>
      </c>
      <c r="U76" s="108"/>
      <c r="V76" s="105"/>
      <c r="W76" s="400"/>
      <c r="X76" s="400"/>
      <c r="Y76" s="400"/>
      <c r="Z76" s="400"/>
      <c r="AA76" s="400"/>
      <c r="AB76" s="400"/>
    </row>
    <row r="77" spans="1:28" ht="14.25" x14ac:dyDescent="0.2">
      <c r="A77" s="74"/>
      <c r="B77" s="374"/>
      <c r="C77" s="375"/>
      <c r="D77" s="375"/>
      <c r="E77" s="375"/>
      <c r="F77" s="375"/>
      <c r="G77" s="375"/>
      <c r="H77" s="375"/>
      <c r="I77" s="375"/>
      <c r="J77" s="375"/>
      <c r="K77" s="375"/>
      <c r="L77" s="375"/>
      <c r="M77" s="375"/>
      <c r="N77" s="375"/>
      <c r="O77" s="376"/>
      <c r="P77" s="389"/>
      <c r="Q77" s="390"/>
      <c r="R77" s="389"/>
      <c r="S77" s="390"/>
      <c r="T77" s="214">
        <f t="shared" si="5"/>
        <v>0</v>
      </c>
      <c r="U77" s="108"/>
      <c r="V77" s="105"/>
      <c r="W77" s="400"/>
      <c r="X77" s="400"/>
      <c r="Y77" s="400"/>
      <c r="Z77" s="400"/>
      <c r="AA77" s="400"/>
      <c r="AB77" s="400"/>
    </row>
    <row r="78" spans="1:28" ht="15" thickBot="1" x14ac:dyDescent="0.25">
      <c r="A78" s="74"/>
      <c r="B78" s="374"/>
      <c r="C78" s="375"/>
      <c r="D78" s="375"/>
      <c r="E78" s="375"/>
      <c r="F78" s="375"/>
      <c r="G78" s="375"/>
      <c r="H78" s="375"/>
      <c r="I78" s="375"/>
      <c r="J78" s="375"/>
      <c r="K78" s="375"/>
      <c r="L78" s="375"/>
      <c r="M78" s="375"/>
      <c r="N78" s="375"/>
      <c r="O78" s="376"/>
      <c r="P78" s="404"/>
      <c r="Q78" s="405"/>
      <c r="R78" s="422"/>
      <c r="S78" s="423"/>
      <c r="T78" s="214">
        <f t="shared" si="5"/>
        <v>0</v>
      </c>
      <c r="U78" s="109"/>
      <c r="V78" s="105"/>
      <c r="W78" s="252"/>
    </row>
    <row r="79" spans="1:28" ht="15.75" thickBot="1" x14ac:dyDescent="0.3">
      <c r="A79" s="171" t="s">
        <v>35</v>
      </c>
      <c r="B79" s="173"/>
      <c r="C79" s="173"/>
      <c r="D79" s="173"/>
      <c r="E79" s="173"/>
      <c r="F79" s="173"/>
      <c r="G79" s="173"/>
      <c r="H79" s="173"/>
      <c r="I79" s="173"/>
      <c r="J79" s="173"/>
      <c r="K79" s="173"/>
      <c r="L79" s="173"/>
      <c r="M79" s="173"/>
      <c r="N79" s="173"/>
      <c r="O79" s="202"/>
      <c r="P79" s="202"/>
      <c r="Q79" s="203"/>
      <c r="R79" s="204"/>
      <c r="S79" s="215"/>
      <c r="T79" s="200">
        <f>SUM(T71:T78)</f>
        <v>0</v>
      </c>
      <c r="U79" s="216"/>
      <c r="V79" s="105"/>
      <c r="W79" s="406"/>
    </row>
    <row r="80" spans="1:28" ht="15.75" thickTop="1" x14ac:dyDescent="0.25">
      <c r="A80" s="22"/>
      <c r="B80" s="22"/>
      <c r="C80" s="22"/>
      <c r="D80" s="22"/>
      <c r="E80" s="22"/>
      <c r="F80" s="22"/>
      <c r="G80" s="22"/>
      <c r="H80" s="22"/>
      <c r="I80" s="22"/>
      <c r="J80" s="22"/>
      <c r="K80" s="22"/>
      <c r="L80" s="22"/>
      <c r="M80" s="22"/>
      <c r="N80" s="22"/>
      <c r="O80" s="23"/>
      <c r="P80" s="23"/>
      <c r="Q80" s="24"/>
      <c r="R80" s="23"/>
      <c r="S80" s="23"/>
      <c r="T80" s="25"/>
      <c r="U80" s="26"/>
      <c r="V80" s="14"/>
      <c r="W80" s="399"/>
    </row>
    <row r="81" spans="1:28" ht="13.5" customHeight="1" thickBot="1" x14ac:dyDescent="0.25">
      <c r="B81" s="7"/>
      <c r="C81" s="17"/>
      <c r="D81" s="17"/>
      <c r="E81" s="17"/>
      <c r="F81" s="17"/>
      <c r="G81" s="17"/>
      <c r="H81" s="17"/>
      <c r="I81" s="17"/>
      <c r="J81" s="17"/>
      <c r="K81" s="17"/>
      <c r="L81" s="17"/>
      <c r="M81" s="17"/>
      <c r="N81" s="17"/>
      <c r="Q81" s="5"/>
      <c r="S81" s="5"/>
      <c r="T81" s="8"/>
      <c r="U81" s="5"/>
      <c r="V81" s="14"/>
      <c r="W81" s="406" t="s">
        <v>119</v>
      </c>
      <c r="X81" s="406"/>
      <c r="Y81" s="406"/>
      <c r="Z81" s="406"/>
      <c r="AA81" s="406"/>
      <c r="AB81" s="406"/>
    </row>
    <row r="82" spans="1:28" ht="16.5" thickTop="1" x14ac:dyDescent="0.25">
      <c r="A82" s="394" t="s">
        <v>56</v>
      </c>
      <c r="B82" s="394"/>
      <c r="C82" s="394"/>
      <c r="D82" s="394"/>
      <c r="E82" s="394"/>
      <c r="F82" s="394"/>
      <c r="G82" s="394"/>
      <c r="H82" s="394"/>
      <c r="I82" s="394"/>
      <c r="J82" s="394"/>
      <c r="K82" s="394"/>
      <c r="L82" s="394"/>
      <c r="M82" s="394"/>
      <c r="N82" s="394"/>
      <c r="O82" s="394"/>
      <c r="P82" s="394"/>
      <c r="Q82" s="394"/>
      <c r="R82" s="394"/>
      <c r="S82" s="394"/>
      <c r="T82" s="394"/>
      <c r="U82" s="407"/>
      <c r="V82" s="107"/>
      <c r="W82" s="406"/>
      <c r="X82" s="406"/>
      <c r="Y82" s="406"/>
      <c r="Z82" s="406"/>
      <c r="AA82" s="406"/>
      <c r="AB82" s="406"/>
    </row>
    <row r="83" spans="1:28" ht="38.25" customHeight="1" x14ac:dyDescent="0.2">
      <c r="A83" s="213" t="s">
        <v>44</v>
      </c>
      <c r="B83" s="346" t="s">
        <v>57</v>
      </c>
      <c r="C83" s="217"/>
      <c r="D83" s="217"/>
      <c r="E83" s="217"/>
      <c r="F83" s="217"/>
      <c r="G83" s="217"/>
      <c r="H83" s="217"/>
      <c r="I83" s="217"/>
      <c r="J83" s="217"/>
      <c r="K83" s="217"/>
      <c r="L83" s="217"/>
      <c r="M83" s="217"/>
      <c r="N83" s="164" t="s">
        <v>65</v>
      </c>
      <c r="O83" s="164" t="s">
        <v>58</v>
      </c>
      <c r="P83" s="166" t="s">
        <v>59</v>
      </c>
      <c r="Q83" s="218" t="s">
        <v>61</v>
      </c>
      <c r="R83" s="166" t="s">
        <v>60</v>
      </c>
      <c r="S83" s="164" t="s">
        <v>62</v>
      </c>
      <c r="T83" s="219" t="s">
        <v>64</v>
      </c>
      <c r="U83" s="196" t="s">
        <v>27</v>
      </c>
      <c r="V83" s="105"/>
      <c r="W83" s="448" t="s">
        <v>120</v>
      </c>
      <c r="X83" s="449"/>
      <c r="Y83" s="449"/>
      <c r="Z83" s="449"/>
      <c r="AA83" s="449"/>
      <c r="AB83" s="449"/>
    </row>
    <row r="84" spans="1:28" ht="14.25" x14ac:dyDescent="0.2">
      <c r="A84" s="81"/>
      <c r="B84" s="120"/>
      <c r="C84" s="119"/>
      <c r="D84" s="119"/>
      <c r="E84" s="119"/>
      <c r="F84" s="119"/>
      <c r="G84" s="119"/>
      <c r="H84" s="119"/>
      <c r="I84" s="119"/>
      <c r="J84" s="119"/>
      <c r="K84" s="119"/>
      <c r="L84" s="119"/>
      <c r="M84" s="119"/>
      <c r="N84" s="75"/>
      <c r="O84" s="138"/>
      <c r="P84" s="138"/>
      <c r="Q84" s="135"/>
      <c r="R84" s="84"/>
      <c r="S84" s="156"/>
      <c r="T84" s="268"/>
      <c r="U84" s="108"/>
      <c r="V84" s="105"/>
      <c r="W84" s="449"/>
      <c r="X84" s="449"/>
      <c r="Y84" s="449"/>
      <c r="Z84" s="449"/>
      <c r="AA84" s="449"/>
      <c r="AB84" s="449"/>
    </row>
    <row r="85" spans="1:28" ht="14.25" x14ac:dyDescent="0.2">
      <c r="A85" s="81"/>
      <c r="B85" s="120"/>
      <c r="C85" s="119"/>
      <c r="D85" s="119"/>
      <c r="E85" s="119"/>
      <c r="F85" s="119"/>
      <c r="G85" s="119"/>
      <c r="H85" s="119"/>
      <c r="I85" s="119"/>
      <c r="J85" s="119"/>
      <c r="K85" s="119"/>
      <c r="L85" s="119"/>
      <c r="M85" s="119"/>
      <c r="N85" s="75"/>
      <c r="O85" s="138"/>
      <c r="P85" s="138"/>
      <c r="Q85" s="136"/>
      <c r="R85" s="85"/>
      <c r="S85" s="157"/>
      <c r="T85" s="269"/>
      <c r="U85" s="108"/>
      <c r="V85" s="105"/>
      <c r="W85" s="449"/>
      <c r="X85" s="449"/>
      <c r="Y85" s="449"/>
      <c r="Z85" s="449"/>
      <c r="AA85" s="449"/>
      <c r="AB85" s="449"/>
    </row>
    <row r="86" spans="1:28" ht="14.25" x14ac:dyDescent="0.2">
      <c r="A86" s="81"/>
      <c r="B86" s="120"/>
      <c r="C86" s="119"/>
      <c r="D86" s="119"/>
      <c r="E86" s="119"/>
      <c r="F86" s="119"/>
      <c r="G86" s="119"/>
      <c r="H86" s="119"/>
      <c r="I86" s="119"/>
      <c r="J86" s="119"/>
      <c r="K86" s="119"/>
      <c r="L86" s="119"/>
      <c r="M86" s="119"/>
      <c r="N86" s="75"/>
      <c r="O86" s="138"/>
      <c r="P86" s="138"/>
      <c r="Q86" s="136"/>
      <c r="R86" s="85"/>
      <c r="S86" s="157"/>
      <c r="T86" s="269"/>
      <c r="U86" s="108"/>
      <c r="V86" s="105"/>
      <c r="W86" s="449"/>
      <c r="X86" s="449"/>
      <c r="Y86" s="449"/>
      <c r="Z86" s="449"/>
      <c r="AA86" s="449"/>
      <c r="AB86" s="449"/>
    </row>
    <row r="87" spans="1:28" ht="14.25" x14ac:dyDescent="0.2">
      <c r="A87" s="81"/>
      <c r="B87" s="120"/>
      <c r="C87" s="119"/>
      <c r="D87" s="119"/>
      <c r="E87" s="119"/>
      <c r="F87" s="119"/>
      <c r="G87" s="119"/>
      <c r="H87" s="119"/>
      <c r="I87" s="119"/>
      <c r="J87" s="119"/>
      <c r="K87" s="119"/>
      <c r="L87" s="119"/>
      <c r="M87" s="119"/>
      <c r="N87" s="75"/>
      <c r="O87" s="138"/>
      <c r="P87" s="138"/>
      <c r="Q87" s="136"/>
      <c r="R87" s="85"/>
      <c r="S87" s="157"/>
      <c r="T87" s="269"/>
      <c r="U87" s="108"/>
      <c r="V87" s="105"/>
      <c r="W87" s="449"/>
      <c r="X87" s="449"/>
      <c r="Y87" s="449"/>
      <c r="Z87" s="449"/>
      <c r="AA87" s="449"/>
      <c r="AB87" s="449"/>
    </row>
    <row r="88" spans="1:28" ht="14.25" x14ac:dyDescent="0.2">
      <c r="A88" s="81"/>
      <c r="B88" s="120"/>
      <c r="C88" s="119"/>
      <c r="D88" s="119"/>
      <c r="E88" s="119"/>
      <c r="F88" s="119"/>
      <c r="G88" s="119"/>
      <c r="H88" s="119"/>
      <c r="I88" s="119"/>
      <c r="J88" s="119"/>
      <c r="K88" s="119"/>
      <c r="L88" s="119"/>
      <c r="M88" s="119"/>
      <c r="N88" s="75"/>
      <c r="O88" s="138"/>
      <c r="P88" s="138"/>
      <c r="Q88" s="136"/>
      <c r="R88" s="85"/>
      <c r="S88" s="157"/>
      <c r="T88" s="269"/>
      <c r="U88" s="108"/>
      <c r="V88" s="105"/>
      <c r="W88" s="449"/>
      <c r="X88" s="449"/>
      <c r="Y88" s="449"/>
      <c r="Z88" s="449"/>
      <c r="AA88" s="449"/>
      <c r="AB88" s="449"/>
    </row>
    <row r="89" spans="1:28" ht="14.25" x14ac:dyDescent="0.2">
      <c r="A89" s="81"/>
      <c r="B89" s="120"/>
      <c r="C89" s="119"/>
      <c r="D89" s="119"/>
      <c r="E89" s="119"/>
      <c r="F89" s="119"/>
      <c r="G89" s="119"/>
      <c r="H89" s="119"/>
      <c r="I89" s="119"/>
      <c r="J89" s="119"/>
      <c r="K89" s="119"/>
      <c r="L89" s="119"/>
      <c r="M89" s="119"/>
      <c r="N89" s="75"/>
      <c r="O89" s="138"/>
      <c r="P89" s="138"/>
      <c r="Q89" s="136"/>
      <c r="R89" s="85"/>
      <c r="S89" s="157"/>
      <c r="T89" s="269"/>
      <c r="U89" s="108"/>
      <c r="V89" s="105"/>
      <c r="W89" s="449"/>
      <c r="X89" s="449"/>
      <c r="Y89" s="449"/>
      <c r="Z89" s="449"/>
      <c r="AA89" s="449"/>
      <c r="AB89" s="449"/>
    </row>
    <row r="90" spans="1:28" ht="15" thickBot="1" x14ac:dyDescent="0.25">
      <c r="A90" s="253" t="s">
        <v>66</v>
      </c>
      <c r="B90" s="254"/>
      <c r="C90" s="254"/>
      <c r="D90" s="254"/>
      <c r="E90" s="254"/>
      <c r="F90" s="254"/>
      <c r="G90" s="254"/>
      <c r="H90" s="254"/>
      <c r="I90" s="254"/>
      <c r="J90" s="254"/>
      <c r="K90" s="254"/>
      <c r="L90" s="254"/>
      <c r="M90" s="254"/>
      <c r="N90" s="254"/>
      <c r="O90" s="254"/>
      <c r="P90" s="254"/>
      <c r="Q90" s="255"/>
      <c r="R90" s="160"/>
      <c r="S90" s="158"/>
      <c r="T90" s="270"/>
      <c r="U90" s="109"/>
      <c r="V90" s="105"/>
      <c r="W90" s="449"/>
      <c r="X90" s="449"/>
      <c r="Y90" s="449"/>
      <c r="Z90" s="449"/>
      <c r="AA90" s="449"/>
      <c r="AB90" s="449"/>
    </row>
    <row r="91" spans="1:28" ht="15.75" thickBot="1" x14ac:dyDescent="0.3">
      <c r="A91" s="221" t="s">
        <v>35</v>
      </c>
      <c r="B91" s="201"/>
      <c r="C91" s="201"/>
      <c r="D91" s="201"/>
      <c r="E91" s="201"/>
      <c r="F91" s="201"/>
      <c r="G91" s="201"/>
      <c r="H91" s="201"/>
      <c r="I91" s="201"/>
      <c r="J91" s="201"/>
      <c r="K91" s="201"/>
      <c r="L91" s="201"/>
      <c r="M91" s="201"/>
      <c r="N91" s="201"/>
      <c r="O91" s="204"/>
      <c r="P91" s="203"/>
      <c r="Q91" s="204"/>
      <c r="R91" s="204"/>
      <c r="S91" s="215"/>
      <c r="T91" s="271">
        <f>SUM(T84:T90)</f>
        <v>0</v>
      </c>
      <c r="U91" s="216"/>
      <c r="V91" s="105"/>
      <c r="W91" s="449"/>
      <c r="X91" s="449"/>
      <c r="Y91" s="449"/>
      <c r="Z91" s="449"/>
      <c r="AA91" s="449"/>
      <c r="AB91" s="449"/>
    </row>
    <row r="92" spans="1:28" ht="15.75" thickTop="1" x14ac:dyDescent="0.25">
      <c r="A92" s="22"/>
      <c r="B92" s="22"/>
      <c r="C92" s="22"/>
      <c r="D92" s="22"/>
      <c r="E92" s="22"/>
      <c r="F92" s="22"/>
      <c r="G92" s="22"/>
      <c r="H92" s="22"/>
      <c r="I92" s="22"/>
      <c r="J92" s="22"/>
      <c r="K92" s="22"/>
      <c r="L92" s="22"/>
      <c r="M92" s="22"/>
      <c r="N92" s="22"/>
      <c r="O92" s="39"/>
      <c r="P92" s="23"/>
      <c r="Q92" s="24"/>
      <c r="R92" s="23"/>
      <c r="S92" s="23"/>
      <c r="T92" s="25"/>
      <c r="U92" s="40"/>
      <c r="V92" s="14"/>
      <c r="W92" s="249"/>
    </row>
    <row r="93" spans="1:28" ht="13.5" thickBot="1" x14ac:dyDescent="0.25">
      <c r="C93" s="8"/>
      <c r="D93" s="8"/>
      <c r="E93" s="8"/>
      <c r="F93" s="8"/>
      <c r="G93" s="8"/>
      <c r="H93" s="8"/>
      <c r="I93" s="8"/>
      <c r="J93" s="8"/>
      <c r="K93" s="8"/>
      <c r="L93" s="8"/>
      <c r="M93" s="8"/>
      <c r="N93" s="8"/>
      <c r="Q93" s="5"/>
      <c r="S93" s="5"/>
      <c r="T93" s="8"/>
      <c r="U93" s="5"/>
      <c r="V93" s="14"/>
      <c r="W93" s="249"/>
    </row>
    <row r="94" spans="1:28" ht="14.25" thickTop="1" x14ac:dyDescent="0.25">
      <c r="A94" s="394" t="s">
        <v>67</v>
      </c>
      <c r="B94" s="395"/>
      <c r="C94" s="395"/>
      <c r="D94" s="395"/>
      <c r="E94" s="395"/>
      <c r="F94" s="395"/>
      <c r="G94" s="395"/>
      <c r="H94" s="395"/>
      <c r="I94" s="395"/>
      <c r="J94" s="395"/>
      <c r="K94" s="395"/>
      <c r="L94" s="395"/>
      <c r="M94" s="395"/>
      <c r="N94" s="395"/>
      <c r="O94" s="395"/>
      <c r="P94" s="395"/>
      <c r="Q94" s="395"/>
      <c r="R94" s="395"/>
      <c r="S94" s="395"/>
      <c r="T94" s="395"/>
      <c r="U94" s="396"/>
      <c r="V94" s="105"/>
      <c r="W94" s="249"/>
    </row>
    <row r="95" spans="1:28" ht="38.25" customHeight="1" x14ac:dyDescent="0.2">
      <c r="A95" s="222" t="s">
        <v>44</v>
      </c>
      <c r="B95" s="366" t="s">
        <v>68</v>
      </c>
      <c r="C95" s="397"/>
      <c r="D95" s="397"/>
      <c r="E95" s="290"/>
      <c r="F95" s="290"/>
      <c r="G95" s="290"/>
      <c r="H95" s="290"/>
      <c r="I95" s="290"/>
      <c r="J95" s="290"/>
      <c r="K95" s="290"/>
      <c r="L95" s="290"/>
      <c r="M95" s="290"/>
      <c r="N95" s="224" t="s">
        <v>70</v>
      </c>
      <c r="O95" s="164" t="s">
        <v>58</v>
      </c>
      <c r="P95" s="166" t="s">
        <v>59</v>
      </c>
      <c r="Q95" s="218" t="s">
        <v>110</v>
      </c>
      <c r="R95" s="166" t="s">
        <v>60</v>
      </c>
      <c r="S95" s="164" t="s">
        <v>62</v>
      </c>
      <c r="T95" s="219" t="s">
        <v>64</v>
      </c>
      <c r="U95" s="196" t="s">
        <v>27</v>
      </c>
      <c r="V95" s="105"/>
      <c r="W95" s="450" t="s">
        <v>100</v>
      </c>
      <c r="X95" s="451"/>
      <c r="Y95" s="451"/>
      <c r="Z95" s="451"/>
      <c r="AA95" s="451"/>
      <c r="AB95" s="451"/>
    </row>
    <row r="96" spans="1:28" ht="14.25" x14ac:dyDescent="0.2">
      <c r="A96" s="82"/>
      <c r="B96" s="379"/>
      <c r="C96" s="380"/>
      <c r="D96" s="380"/>
      <c r="E96" s="285"/>
      <c r="F96" s="285"/>
      <c r="G96" s="285"/>
      <c r="H96" s="285"/>
      <c r="I96" s="285"/>
      <c r="J96" s="285"/>
      <c r="K96" s="285"/>
      <c r="L96" s="285"/>
      <c r="M96" s="285"/>
      <c r="N96" s="76"/>
      <c r="O96" s="134"/>
      <c r="P96" s="134"/>
      <c r="Q96" s="135"/>
      <c r="R96" s="84"/>
      <c r="S96" s="156"/>
      <c r="T96" s="151"/>
      <c r="U96" s="110"/>
      <c r="V96" s="105"/>
      <c r="W96" s="451"/>
      <c r="X96" s="451"/>
      <c r="Y96" s="451"/>
      <c r="Z96" s="451"/>
      <c r="AA96" s="451"/>
      <c r="AB96" s="451"/>
    </row>
    <row r="97" spans="1:28" ht="14.25" x14ac:dyDescent="0.2">
      <c r="A97" s="83"/>
      <c r="B97" s="379"/>
      <c r="C97" s="380"/>
      <c r="D97" s="380"/>
      <c r="E97" s="285"/>
      <c r="F97" s="285"/>
      <c r="G97" s="285"/>
      <c r="H97" s="285"/>
      <c r="I97" s="285"/>
      <c r="J97" s="285"/>
      <c r="K97" s="285"/>
      <c r="L97" s="285"/>
      <c r="M97" s="285"/>
      <c r="N97" s="76"/>
      <c r="O97" s="134"/>
      <c r="P97" s="134"/>
      <c r="Q97" s="135"/>
      <c r="R97" s="85"/>
      <c r="S97" s="157"/>
      <c r="T97" s="151"/>
      <c r="U97" s="110"/>
      <c r="V97" s="105"/>
      <c r="W97" s="451"/>
      <c r="X97" s="451"/>
      <c r="Y97" s="451"/>
      <c r="Z97" s="451"/>
      <c r="AA97" s="451"/>
      <c r="AB97" s="451"/>
    </row>
    <row r="98" spans="1:28" ht="14.25" x14ac:dyDescent="0.2">
      <c r="A98" s="83"/>
      <c r="B98" s="379"/>
      <c r="C98" s="380"/>
      <c r="D98" s="380"/>
      <c r="E98" s="285"/>
      <c r="F98" s="285"/>
      <c r="G98" s="285"/>
      <c r="H98" s="285"/>
      <c r="I98" s="285"/>
      <c r="J98" s="285"/>
      <c r="K98" s="285"/>
      <c r="L98" s="285"/>
      <c r="M98" s="285"/>
      <c r="N98" s="76"/>
      <c r="O98" s="134"/>
      <c r="P98" s="134"/>
      <c r="Q98" s="135"/>
      <c r="R98" s="85"/>
      <c r="S98" s="157"/>
      <c r="T98" s="151"/>
      <c r="U98" s="110"/>
      <c r="V98" s="105"/>
      <c r="W98" s="451"/>
      <c r="X98" s="451"/>
      <c r="Y98" s="451"/>
      <c r="Z98" s="451"/>
      <c r="AA98" s="451"/>
      <c r="AB98" s="451"/>
    </row>
    <row r="99" spans="1:28" ht="14.25" x14ac:dyDescent="0.2">
      <c r="A99" s="83"/>
      <c r="B99" s="379"/>
      <c r="C99" s="380"/>
      <c r="D99" s="380"/>
      <c r="E99" s="285"/>
      <c r="F99" s="285"/>
      <c r="G99" s="285"/>
      <c r="H99" s="285"/>
      <c r="I99" s="285"/>
      <c r="J99" s="285"/>
      <c r="K99" s="285"/>
      <c r="L99" s="285"/>
      <c r="M99" s="285"/>
      <c r="N99" s="76"/>
      <c r="O99" s="134"/>
      <c r="P99" s="134"/>
      <c r="Q99" s="135"/>
      <c r="R99" s="85"/>
      <c r="S99" s="157"/>
      <c r="T99" s="151"/>
      <c r="U99" s="110"/>
      <c r="V99" s="105"/>
      <c r="W99" s="451"/>
      <c r="X99" s="451"/>
      <c r="Y99" s="451"/>
      <c r="Z99" s="451"/>
      <c r="AA99" s="451"/>
      <c r="AB99" s="451"/>
    </row>
    <row r="100" spans="1:28" ht="14.25" x14ac:dyDescent="0.2">
      <c r="A100" s="83"/>
      <c r="B100" s="379"/>
      <c r="C100" s="380"/>
      <c r="D100" s="380"/>
      <c r="E100" s="285"/>
      <c r="F100" s="285"/>
      <c r="G100" s="285"/>
      <c r="H100" s="285"/>
      <c r="I100" s="285"/>
      <c r="J100" s="285"/>
      <c r="K100" s="285"/>
      <c r="L100" s="285"/>
      <c r="M100" s="285"/>
      <c r="N100" s="76"/>
      <c r="O100" s="134"/>
      <c r="P100" s="134"/>
      <c r="Q100" s="135"/>
      <c r="R100" s="85"/>
      <c r="S100" s="157"/>
      <c r="T100" s="151"/>
      <c r="U100" s="110"/>
      <c r="V100" s="105"/>
      <c r="W100" s="451"/>
      <c r="X100" s="451"/>
      <c r="Y100" s="451"/>
      <c r="Z100" s="451"/>
      <c r="AA100" s="451"/>
      <c r="AB100" s="451"/>
    </row>
    <row r="101" spans="1:28" ht="14.25" x14ac:dyDescent="0.2">
      <c r="A101" s="83"/>
      <c r="B101" s="379"/>
      <c r="C101" s="380"/>
      <c r="D101" s="380"/>
      <c r="E101" s="285"/>
      <c r="F101" s="285"/>
      <c r="G101" s="285"/>
      <c r="H101" s="285"/>
      <c r="I101" s="285"/>
      <c r="J101" s="285"/>
      <c r="K101" s="285"/>
      <c r="L101" s="285"/>
      <c r="M101" s="285"/>
      <c r="N101" s="76"/>
      <c r="O101" s="134"/>
      <c r="P101" s="134"/>
      <c r="Q101" s="135"/>
      <c r="R101" s="85"/>
      <c r="S101" s="157"/>
      <c r="T101" s="151"/>
      <c r="U101" s="110"/>
      <c r="V101" s="105"/>
      <c r="W101" s="451"/>
      <c r="X101" s="451"/>
      <c r="Y101" s="451"/>
      <c r="Z101" s="451"/>
      <c r="AA101" s="451"/>
      <c r="AB101" s="451"/>
    </row>
    <row r="102" spans="1:28" ht="15" thickBot="1" x14ac:dyDescent="0.25">
      <c r="A102" s="83"/>
      <c r="B102" s="379"/>
      <c r="C102" s="380"/>
      <c r="D102" s="380"/>
      <c r="E102" s="298"/>
      <c r="F102" s="298"/>
      <c r="G102" s="298"/>
      <c r="H102" s="298"/>
      <c r="I102" s="298"/>
      <c r="J102" s="298"/>
      <c r="K102" s="298"/>
      <c r="L102" s="298"/>
      <c r="M102" s="298"/>
      <c r="N102" s="77"/>
      <c r="O102" s="137"/>
      <c r="P102" s="137"/>
      <c r="Q102" s="135"/>
      <c r="R102" s="85"/>
      <c r="S102" s="159"/>
      <c r="T102" s="151"/>
      <c r="U102" s="111"/>
      <c r="V102" s="105"/>
      <c r="W102" s="451"/>
      <c r="X102" s="451"/>
      <c r="Y102" s="451"/>
      <c r="Z102" s="451"/>
      <c r="AA102" s="451"/>
      <c r="AB102" s="451"/>
    </row>
    <row r="103" spans="1:28" ht="15.75" thickBot="1" x14ac:dyDescent="0.3">
      <c r="A103" s="171" t="s">
        <v>35</v>
      </c>
      <c r="B103" s="173"/>
      <c r="C103" s="173"/>
      <c r="D103" s="173"/>
      <c r="E103" s="173"/>
      <c r="F103" s="173"/>
      <c r="G103" s="173"/>
      <c r="H103" s="173"/>
      <c r="I103" s="173"/>
      <c r="J103" s="173"/>
      <c r="K103" s="173"/>
      <c r="L103" s="173"/>
      <c r="M103" s="173"/>
      <c r="N103" s="173"/>
      <c r="O103" s="202"/>
      <c r="P103" s="226"/>
      <c r="Q103" s="202"/>
      <c r="R103" s="202"/>
      <c r="S103" s="206"/>
      <c r="T103" s="200">
        <f>SUM(T96:T102)</f>
        <v>0</v>
      </c>
      <c r="U103" s="227"/>
      <c r="V103" s="105"/>
      <c r="W103" s="248"/>
    </row>
    <row r="104" spans="1:28" ht="15.75" thickTop="1" x14ac:dyDescent="0.25">
      <c r="A104" s="22"/>
      <c r="B104" s="22"/>
      <c r="C104" s="22"/>
      <c r="D104" s="22"/>
      <c r="E104" s="22"/>
      <c r="F104" s="22"/>
      <c r="G104" s="22"/>
      <c r="H104" s="22"/>
      <c r="I104" s="22"/>
      <c r="J104" s="22"/>
      <c r="K104" s="22"/>
      <c r="L104" s="22"/>
      <c r="M104" s="22"/>
      <c r="N104" s="22"/>
      <c r="O104" s="39"/>
      <c r="P104" s="23"/>
      <c r="Q104" s="24"/>
      <c r="R104" s="23"/>
      <c r="S104" s="23"/>
      <c r="T104" s="25"/>
      <c r="U104" s="26"/>
      <c r="V104" s="14"/>
      <c r="W104" s="248"/>
    </row>
    <row r="105" spans="1:28" ht="15.75" thickBot="1" x14ac:dyDescent="0.3">
      <c r="A105" s="46"/>
      <c r="B105" s="46"/>
      <c r="C105" s="46"/>
      <c r="D105" s="46"/>
      <c r="E105" s="46"/>
      <c r="F105" s="46"/>
      <c r="G105" s="46"/>
      <c r="H105" s="46"/>
      <c r="I105" s="46"/>
      <c r="J105" s="46"/>
      <c r="K105" s="46"/>
      <c r="L105" s="46"/>
      <c r="M105" s="46"/>
      <c r="N105" s="46"/>
      <c r="O105" s="47"/>
      <c r="P105" s="48"/>
      <c r="Q105" s="49"/>
      <c r="R105" s="48"/>
      <c r="S105" s="48"/>
      <c r="T105" s="50"/>
      <c r="U105" s="51"/>
      <c r="V105" s="14"/>
      <c r="W105" s="248"/>
    </row>
    <row r="106" spans="1:28" ht="16.5" thickTop="1" x14ac:dyDescent="0.25">
      <c r="A106" s="414" t="s">
        <v>71</v>
      </c>
      <c r="B106" s="417"/>
      <c r="C106" s="418"/>
      <c r="D106" s="418"/>
      <c r="E106" s="418"/>
      <c r="F106" s="418"/>
      <c r="G106" s="418"/>
      <c r="H106" s="418"/>
      <c r="I106" s="418"/>
      <c r="J106" s="418"/>
      <c r="K106" s="418"/>
      <c r="L106" s="418"/>
      <c r="M106" s="418"/>
      <c r="N106" s="418"/>
      <c r="O106" s="418"/>
      <c r="P106" s="418"/>
      <c r="Q106" s="418"/>
      <c r="R106" s="418"/>
      <c r="S106" s="395"/>
      <c r="T106" s="418"/>
      <c r="U106" s="419"/>
      <c r="V106" s="105"/>
      <c r="W106" s="251"/>
    </row>
    <row r="107" spans="1:28" x14ac:dyDescent="0.2">
      <c r="A107" s="385" t="s">
        <v>44</v>
      </c>
      <c r="B107" s="386" t="s">
        <v>69</v>
      </c>
      <c r="C107" s="228"/>
      <c r="D107" s="228"/>
      <c r="E107" s="228"/>
      <c r="F107" s="228"/>
      <c r="G107" s="228"/>
      <c r="H107" s="228"/>
      <c r="I107" s="228"/>
      <c r="J107" s="228"/>
      <c r="K107" s="228"/>
      <c r="L107" s="228"/>
      <c r="M107" s="229"/>
      <c r="N107" s="388" t="s">
        <v>72</v>
      </c>
      <c r="O107" s="386" t="s">
        <v>18</v>
      </c>
      <c r="P107" s="392" t="s">
        <v>73</v>
      </c>
      <c r="Q107" s="393"/>
      <c r="R107" s="366" t="s">
        <v>76</v>
      </c>
      <c r="S107" s="420"/>
      <c r="T107" s="421" t="s">
        <v>77</v>
      </c>
      <c r="U107" s="383" t="s">
        <v>27</v>
      </c>
      <c r="V107" s="105"/>
      <c r="W107" s="250"/>
    </row>
    <row r="108" spans="1:28" x14ac:dyDescent="0.2">
      <c r="A108" s="385"/>
      <c r="B108" s="387"/>
      <c r="C108" s="230"/>
      <c r="D108" s="230"/>
      <c r="E108" s="230"/>
      <c r="F108" s="230"/>
      <c r="G108" s="230"/>
      <c r="H108" s="230"/>
      <c r="I108" s="230"/>
      <c r="J108" s="230"/>
      <c r="K108" s="230"/>
      <c r="L108" s="230"/>
      <c r="M108" s="231"/>
      <c r="N108" s="388"/>
      <c r="O108" s="387"/>
      <c r="P108" s="225" t="s">
        <v>74</v>
      </c>
      <c r="Q108" s="223" t="s">
        <v>75</v>
      </c>
      <c r="R108" s="366"/>
      <c r="S108" s="420"/>
      <c r="T108" s="421"/>
      <c r="U108" s="384"/>
      <c r="V108" s="105"/>
      <c r="W108" s="250"/>
    </row>
    <row r="109" spans="1:28" ht="14.25" customHeight="1" x14ac:dyDescent="0.2">
      <c r="A109" s="83"/>
      <c r="B109" s="377"/>
      <c r="C109" s="378"/>
      <c r="D109" s="378"/>
      <c r="E109" s="119"/>
      <c r="F109" s="119"/>
      <c r="G109" s="119"/>
      <c r="H109" s="119"/>
      <c r="I109" s="119"/>
      <c r="J109" s="119"/>
      <c r="K109" s="119"/>
      <c r="L109" s="119"/>
      <c r="M109" s="288"/>
      <c r="N109" s="78"/>
      <c r="O109" s="131"/>
      <c r="P109" s="145"/>
      <c r="Q109" s="146"/>
      <c r="R109" s="84"/>
      <c r="S109" s="281"/>
      <c r="T109" s="84"/>
      <c r="U109" s="112"/>
      <c r="V109" s="105"/>
      <c r="W109" s="452" t="s">
        <v>121</v>
      </c>
      <c r="X109" s="452"/>
      <c r="Y109" s="452"/>
      <c r="Z109" s="452"/>
      <c r="AA109" s="452"/>
    </row>
    <row r="110" spans="1:28" ht="14.25" x14ac:dyDescent="0.2">
      <c r="A110" s="83"/>
      <c r="B110" s="377"/>
      <c r="C110" s="378"/>
      <c r="D110" s="378"/>
      <c r="E110" s="119"/>
      <c r="F110" s="119"/>
      <c r="G110" s="119"/>
      <c r="H110" s="119"/>
      <c r="I110" s="119"/>
      <c r="J110" s="119"/>
      <c r="K110" s="119"/>
      <c r="L110" s="119"/>
      <c r="M110" s="288"/>
      <c r="N110" s="78"/>
      <c r="O110" s="131"/>
      <c r="P110" s="147"/>
      <c r="Q110" s="148"/>
      <c r="R110" s="85"/>
      <c r="S110" s="282"/>
      <c r="T110" s="85"/>
      <c r="U110" s="112"/>
      <c r="V110" s="105"/>
      <c r="W110" s="452"/>
      <c r="X110" s="452"/>
      <c r="Y110" s="452"/>
      <c r="Z110" s="452"/>
      <c r="AA110" s="452"/>
    </row>
    <row r="111" spans="1:28" ht="14.25" x14ac:dyDescent="0.2">
      <c r="A111" s="83"/>
      <c r="B111" s="377"/>
      <c r="C111" s="378"/>
      <c r="D111" s="378"/>
      <c r="E111" s="119"/>
      <c r="F111" s="119"/>
      <c r="G111" s="119"/>
      <c r="H111" s="119"/>
      <c r="I111" s="119"/>
      <c r="J111" s="119"/>
      <c r="K111" s="119"/>
      <c r="L111" s="119"/>
      <c r="M111" s="288"/>
      <c r="N111" s="78"/>
      <c r="O111" s="131"/>
      <c r="P111" s="147"/>
      <c r="Q111" s="148"/>
      <c r="R111" s="85"/>
      <c r="S111" s="282"/>
      <c r="T111" s="85"/>
      <c r="U111" s="112"/>
      <c r="V111" s="105"/>
      <c r="W111" s="452"/>
      <c r="X111" s="452"/>
      <c r="Y111" s="452"/>
      <c r="Z111" s="452"/>
      <c r="AA111" s="452"/>
    </row>
    <row r="112" spans="1:28" ht="14.25" x14ac:dyDescent="0.2">
      <c r="A112" s="83"/>
      <c r="B112" s="377"/>
      <c r="C112" s="378"/>
      <c r="D112" s="378"/>
      <c r="E112" s="119"/>
      <c r="F112" s="119"/>
      <c r="G112" s="119"/>
      <c r="H112" s="119"/>
      <c r="I112" s="119"/>
      <c r="J112" s="119"/>
      <c r="K112" s="119"/>
      <c r="L112" s="119"/>
      <c r="M112" s="288"/>
      <c r="N112" s="78"/>
      <c r="O112" s="131"/>
      <c r="P112" s="147"/>
      <c r="Q112" s="148"/>
      <c r="R112" s="85"/>
      <c r="S112" s="282"/>
      <c r="T112" s="85"/>
      <c r="U112" s="112"/>
      <c r="V112" s="105"/>
      <c r="W112" s="452"/>
      <c r="X112" s="452"/>
      <c r="Y112" s="452"/>
      <c r="Z112" s="452"/>
      <c r="AA112" s="452"/>
    </row>
    <row r="113" spans="1:27" ht="14.25" x14ac:dyDescent="0.2">
      <c r="A113" s="83"/>
      <c r="B113" s="377"/>
      <c r="C113" s="378"/>
      <c r="D113" s="378"/>
      <c r="E113" s="119"/>
      <c r="F113" s="119"/>
      <c r="G113" s="119"/>
      <c r="H113" s="119"/>
      <c r="I113" s="119"/>
      <c r="J113" s="119"/>
      <c r="K113" s="119"/>
      <c r="L113" s="119"/>
      <c r="M113" s="288"/>
      <c r="N113" s="78"/>
      <c r="O113" s="131"/>
      <c r="P113" s="147"/>
      <c r="Q113" s="148"/>
      <c r="R113" s="85"/>
      <c r="S113" s="282"/>
      <c r="T113" s="85"/>
      <c r="U113" s="112"/>
      <c r="V113" s="105"/>
      <c r="W113" s="452"/>
      <c r="X113" s="452"/>
      <c r="Y113" s="452"/>
      <c r="Z113" s="452"/>
      <c r="AA113" s="452"/>
    </row>
    <row r="114" spans="1:27" ht="14.25" x14ac:dyDescent="0.2">
      <c r="A114" s="83"/>
      <c r="B114" s="377"/>
      <c r="C114" s="378"/>
      <c r="D114" s="378"/>
      <c r="E114" s="119"/>
      <c r="F114" s="119"/>
      <c r="G114" s="119"/>
      <c r="H114" s="119"/>
      <c r="I114" s="119"/>
      <c r="J114" s="119"/>
      <c r="K114" s="119"/>
      <c r="L114" s="119"/>
      <c r="M114" s="288"/>
      <c r="N114" s="78"/>
      <c r="O114" s="131"/>
      <c r="P114" s="147"/>
      <c r="Q114" s="148"/>
      <c r="R114" s="85"/>
      <c r="S114" s="282"/>
      <c r="T114" s="85"/>
      <c r="U114" s="112"/>
      <c r="V114" s="105"/>
      <c r="W114" s="452"/>
      <c r="X114" s="452"/>
      <c r="Y114" s="452"/>
      <c r="Z114" s="452"/>
      <c r="AA114" s="452"/>
    </row>
    <row r="115" spans="1:27" ht="15" thickBot="1" x14ac:dyDescent="0.25">
      <c r="A115" s="83"/>
      <c r="B115" s="377"/>
      <c r="C115" s="378"/>
      <c r="D115" s="378"/>
      <c r="E115" s="299"/>
      <c r="F115" s="299"/>
      <c r="G115" s="299"/>
      <c r="H115" s="299"/>
      <c r="I115" s="299"/>
      <c r="J115" s="299"/>
      <c r="K115" s="299"/>
      <c r="L115" s="299"/>
      <c r="M115" s="293"/>
      <c r="N115" s="79"/>
      <c r="O115" s="132"/>
      <c r="P115" s="149"/>
      <c r="Q115" s="150"/>
      <c r="R115" s="133"/>
      <c r="S115" s="283"/>
      <c r="T115" s="85"/>
      <c r="U115" s="113"/>
      <c r="V115" s="105"/>
      <c r="W115" s="250"/>
    </row>
    <row r="116" spans="1:27" ht="15.75" thickBot="1" x14ac:dyDescent="0.3">
      <c r="A116" s="171" t="s">
        <v>35</v>
      </c>
      <c r="B116" s="173"/>
      <c r="C116" s="173"/>
      <c r="D116" s="173"/>
      <c r="E116" s="173"/>
      <c r="F116" s="173"/>
      <c r="G116" s="173"/>
      <c r="H116" s="173"/>
      <c r="I116" s="173"/>
      <c r="J116" s="173"/>
      <c r="K116" s="173"/>
      <c r="L116" s="173"/>
      <c r="M116" s="173"/>
      <c r="N116" s="173"/>
      <c r="O116" s="232"/>
      <c r="P116" s="233"/>
      <c r="Q116" s="233"/>
      <c r="R116" s="233"/>
      <c r="S116" s="234"/>
      <c r="T116" s="200">
        <f>SUM(T109:T115)</f>
        <v>0</v>
      </c>
      <c r="U116" s="216"/>
      <c r="V116" s="105"/>
      <c r="W116" s="250"/>
    </row>
    <row r="117" spans="1:27" ht="15.75" thickTop="1" x14ac:dyDescent="0.25">
      <c r="A117" s="22"/>
      <c r="B117" s="22"/>
      <c r="C117" s="22"/>
      <c r="D117" s="22"/>
      <c r="E117" s="22"/>
      <c r="F117" s="22"/>
      <c r="G117" s="22"/>
      <c r="H117" s="22"/>
      <c r="I117" s="22"/>
      <c r="J117" s="22"/>
      <c r="K117" s="22"/>
      <c r="L117" s="22"/>
      <c r="M117" s="22"/>
      <c r="N117" s="22"/>
      <c r="O117" s="52"/>
      <c r="P117" s="53"/>
      <c r="Q117" s="53"/>
      <c r="R117" s="53"/>
      <c r="S117" s="54"/>
      <c r="T117" s="40"/>
      <c r="U117" s="40"/>
      <c r="V117" s="105"/>
      <c r="W117" s="250"/>
    </row>
    <row r="118" spans="1:27" ht="13.5" thickBot="1" x14ac:dyDescent="0.25">
      <c r="A118" s="15"/>
      <c r="C118" s="8"/>
      <c r="D118" s="8"/>
      <c r="E118" s="8"/>
      <c r="F118" s="8"/>
      <c r="G118" s="8"/>
      <c r="H118" s="8"/>
      <c r="I118" s="8"/>
      <c r="J118" s="8"/>
      <c r="K118" s="8"/>
      <c r="L118" s="8"/>
      <c r="M118" s="8"/>
      <c r="P118" s="80"/>
      <c r="Q118" s="5"/>
      <c r="S118" s="8"/>
      <c r="T118" s="5"/>
      <c r="U118" s="5"/>
      <c r="V118" s="105"/>
      <c r="W118" s="248"/>
    </row>
    <row r="119" spans="1:27" ht="17.25" thickTop="1" thickBot="1" x14ac:dyDescent="0.3">
      <c r="A119" s="433" t="str">
        <f>CONCATENATE("Overview project partner: ",IF(D55=0, " ",D55))</f>
        <v xml:space="preserve">Overview project partner:  </v>
      </c>
      <c r="B119" s="434"/>
      <c r="C119" s="434"/>
      <c r="D119" s="434"/>
      <c r="E119" s="434"/>
      <c r="F119" s="434"/>
      <c r="G119" s="434"/>
      <c r="H119" s="434"/>
      <c r="I119" s="434"/>
      <c r="J119" s="434"/>
      <c r="K119" s="434"/>
      <c r="L119" s="434"/>
      <c r="M119" s="434"/>
      <c r="N119" s="435"/>
      <c r="O119" s="401" t="s">
        <v>93</v>
      </c>
      <c r="P119" s="402"/>
      <c r="Q119" s="402"/>
      <c r="R119" s="402"/>
      <c r="S119" s="402"/>
      <c r="T119" s="402"/>
      <c r="U119" s="402"/>
      <c r="V119" s="105"/>
      <c r="W119" s="248"/>
    </row>
    <row r="120" spans="1:27" ht="19.5" customHeight="1" thickTop="1" thickBot="1" x14ac:dyDescent="0.3">
      <c r="A120" s="235" t="s">
        <v>78</v>
      </c>
      <c r="B120" s="236"/>
      <c r="C120" s="236"/>
      <c r="D120" s="236"/>
      <c r="E120" s="236"/>
      <c r="F120" s="236"/>
      <c r="G120" s="236"/>
      <c r="H120" s="236"/>
      <c r="I120" s="236"/>
      <c r="J120" s="236"/>
      <c r="K120" s="236"/>
      <c r="L120" s="236"/>
      <c r="M120" s="236"/>
      <c r="N120" s="237">
        <f>N122+N123</f>
        <v>0</v>
      </c>
      <c r="O120" s="401"/>
      <c r="P120" s="402"/>
      <c r="Q120" s="402"/>
      <c r="R120" s="402"/>
      <c r="S120" s="402"/>
      <c r="T120" s="402"/>
      <c r="U120" s="402"/>
      <c r="V120" s="105"/>
      <c r="W120" s="248"/>
    </row>
    <row r="121" spans="1:27" ht="16.5" thickTop="1" thickBot="1" x14ac:dyDescent="0.25">
      <c r="A121" s="56"/>
      <c r="B121" s="57"/>
      <c r="C121" s="57"/>
      <c r="D121" s="57"/>
      <c r="E121" s="57"/>
      <c r="F121" s="57"/>
      <c r="G121" s="57"/>
      <c r="H121" s="57"/>
      <c r="I121" s="57"/>
      <c r="J121" s="57"/>
      <c r="K121" s="57"/>
      <c r="L121" s="57"/>
      <c r="M121" s="57"/>
      <c r="N121" s="57"/>
      <c r="O121" s="347" t="s">
        <v>94</v>
      </c>
      <c r="Q121" s="5"/>
      <c r="S121" s="8"/>
      <c r="T121" s="5"/>
      <c r="U121" s="5"/>
      <c r="V121" s="105"/>
      <c r="W121" s="248"/>
    </row>
    <row r="122" spans="1:27" ht="17.25" thickTop="1" thickBot="1" x14ac:dyDescent="0.25">
      <c r="A122" s="238" t="s">
        <v>79</v>
      </c>
      <c r="B122" s="239"/>
      <c r="C122" s="239"/>
      <c r="D122" s="239"/>
      <c r="E122" s="239"/>
      <c r="F122" s="239"/>
      <c r="G122" s="239"/>
      <c r="H122" s="239"/>
      <c r="I122" s="239"/>
      <c r="J122" s="239"/>
      <c r="K122" s="239"/>
      <c r="L122" s="239"/>
      <c r="M122" s="239"/>
      <c r="N122" s="308">
        <f>R32</f>
        <v>0</v>
      </c>
      <c r="O122" s="5" t="s">
        <v>111</v>
      </c>
      <c r="P122" s="80"/>
      <c r="Q122" s="5"/>
      <c r="S122" s="8"/>
      <c r="T122" s="5"/>
      <c r="U122" s="5"/>
      <c r="V122" s="105"/>
      <c r="W122" s="248"/>
    </row>
    <row r="123" spans="1:27" ht="16.5" thickBot="1" x14ac:dyDescent="0.25">
      <c r="A123" s="342" t="s">
        <v>80</v>
      </c>
      <c r="B123" s="343"/>
      <c r="C123" s="343"/>
      <c r="D123" s="343"/>
      <c r="E123" s="343"/>
      <c r="F123" s="344"/>
      <c r="G123" s="344"/>
      <c r="H123" s="344"/>
      <c r="I123" s="344"/>
      <c r="J123" s="344"/>
      <c r="K123" s="344"/>
      <c r="L123" s="344"/>
      <c r="M123" s="344"/>
      <c r="N123" s="345">
        <f>SUM(N124:N127)</f>
        <v>0</v>
      </c>
      <c r="P123" s="265" t="s">
        <v>89</v>
      </c>
      <c r="Q123" s="278"/>
      <c r="R123" s="264" t="s">
        <v>90</v>
      </c>
      <c r="S123" s="258"/>
      <c r="T123" s="259"/>
      <c r="U123" s="260"/>
      <c r="V123" s="105"/>
      <c r="W123" s="248"/>
    </row>
    <row r="124" spans="1:27" ht="15" customHeight="1" thickBot="1" x14ac:dyDescent="0.25">
      <c r="A124" s="339" t="s">
        <v>81</v>
      </c>
      <c r="B124" s="340"/>
      <c r="C124" s="340"/>
      <c r="D124" s="340"/>
      <c r="E124" s="340"/>
      <c r="F124" s="340"/>
      <c r="G124" s="340"/>
      <c r="H124" s="340"/>
      <c r="I124" s="340"/>
      <c r="J124" s="340"/>
      <c r="K124" s="340"/>
      <c r="L124" s="340"/>
      <c r="M124" s="340"/>
      <c r="N124" s="341">
        <f>T67+T79</f>
        <v>0</v>
      </c>
      <c r="P124" s="7"/>
      <c r="Q124" s="7"/>
      <c r="S124" s="261"/>
      <c r="T124" s="262"/>
      <c r="U124" s="263"/>
      <c r="V124" s="105"/>
      <c r="W124" s="248"/>
    </row>
    <row r="125" spans="1:27" ht="15" x14ac:dyDescent="0.2">
      <c r="A125" s="337" t="s">
        <v>82</v>
      </c>
      <c r="B125" s="338"/>
      <c r="C125" s="338"/>
      <c r="D125" s="338"/>
      <c r="E125" s="338"/>
      <c r="F125" s="338"/>
      <c r="G125" s="338"/>
      <c r="H125" s="338"/>
      <c r="I125" s="338"/>
      <c r="J125" s="338"/>
      <c r="K125" s="338"/>
      <c r="L125" s="338"/>
      <c r="M125" s="338"/>
      <c r="N125" s="336">
        <f>T91</f>
        <v>0</v>
      </c>
      <c r="O125" s="325"/>
      <c r="P125" s="7"/>
      <c r="Q125" s="7"/>
      <c r="S125" s="427" t="s">
        <v>112</v>
      </c>
      <c r="T125" s="428"/>
      <c r="U125" s="429"/>
      <c r="V125" s="284"/>
      <c r="W125" s="248"/>
    </row>
    <row r="126" spans="1:27" ht="15.75" thickBot="1" x14ac:dyDescent="0.25">
      <c r="A126" s="337" t="s">
        <v>83</v>
      </c>
      <c r="B126" s="338"/>
      <c r="C126" s="338"/>
      <c r="D126" s="338"/>
      <c r="E126" s="338"/>
      <c r="F126" s="338"/>
      <c r="G126" s="338"/>
      <c r="H126" s="338"/>
      <c r="I126" s="338"/>
      <c r="J126" s="338"/>
      <c r="K126" s="338"/>
      <c r="L126" s="338"/>
      <c r="M126" s="338"/>
      <c r="N126" s="336">
        <f>T103</f>
        <v>0</v>
      </c>
      <c r="O126" s="58"/>
      <c r="P126" s="257"/>
      <c r="Q126" s="257"/>
      <c r="R126" s="104"/>
      <c r="S126" s="430"/>
      <c r="T126" s="431"/>
      <c r="U126" s="432"/>
      <c r="V126" s="105"/>
      <c r="W126" s="248"/>
    </row>
    <row r="127" spans="1:27" ht="15.75" customHeight="1" thickBot="1" x14ac:dyDescent="0.25">
      <c r="A127" s="242" t="s">
        <v>84</v>
      </c>
      <c r="B127" s="243"/>
      <c r="C127" s="243"/>
      <c r="D127" s="243"/>
      <c r="E127" s="243"/>
      <c r="F127" s="243"/>
      <c r="G127" s="243"/>
      <c r="H127" s="243"/>
      <c r="I127" s="243"/>
      <c r="J127" s="243"/>
      <c r="K127" s="243"/>
      <c r="L127" s="243"/>
      <c r="M127" s="243"/>
      <c r="N127" s="244">
        <f>T116</f>
        <v>0</v>
      </c>
      <c r="O127" s="55"/>
      <c r="P127" s="256"/>
      <c r="Q127" s="256"/>
      <c r="R127" s="256"/>
      <c r="S127" s="96"/>
      <c r="T127" s="96"/>
      <c r="U127" s="104"/>
      <c r="V127" s="105"/>
      <c r="W127" s="248"/>
    </row>
    <row r="128" spans="1:27" ht="15.75" thickTop="1" x14ac:dyDescent="0.2">
      <c r="A128" s="309"/>
      <c r="B128" s="309"/>
      <c r="C128" s="309"/>
      <c r="D128" s="309"/>
      <c r="E128" s="309"/>
      <c r="F128" s="309"/>
      <c r="G128" s="309"/>
      <c r="H128" s="309"/>
      <c r="I128" s="309"/>
      <c r="J128" s="309"/>
      <c r="K128" s="309"/>
      <c r="L128" s="309"/>
      <c r="M128" s="309"/>
      <c r="N128" s="310"/>
      <c r="O128" s="55"/>
      <c r="V128" s="105"/>
    </row>
    <row r="129" spans="1:21" x14ac:dyDescent="0.2">
      <c r="N129" s="326"/>
      <c r="O129" s="7"/>
      <c r="P129" s="15"/>
      <c r="Q129" s="15"/>
      <c r="R129" s="15"/>
      <c r="S129" s="15"/>
      <c r="T129" s="15"/>
      <c r="U129" s="15"/>
    </row>
    <row r="130" spans="1:21" ht="30" customHeight="1" x14ac:dyDescent="0.2">
      <c r="A130" s="453" t="s">
        <v>113</v>
      </c>
      <c r="B130" s="453"/>
      <c r="C130" s="453"/>
      <c r="D130" s="453"/>
      <c r="N130" s="326"/>
      <c r="O130" s="7"/>
      <c r="P130" s="7"/>
      <c r="Q130" s="17"/>
      <c r="R130" s="7"/>
      <c r="S130" s="14"/>
      <c r="T130" s="14"/>
      <c r="U130" s="14"/>
    </row>
    <row r="131" spans="1:21" ht="13.5" thickBot="1" x14ac:dyDescent="0.25">
      <c r="A131" s="7"/>
      <c r="B131" s="7"/>
      <c r="C131" s="7"/>
      <c r="D131" s="7"/>
      <c r="N131" s="326"/>
      <c r="O131" s="7"/>
      <c r="P131" s="7"/>
      <c r="Q131" s="17"/>
      <c r="R131" s="7"/>
      <c r="S131" s="14"/>
      <c r="T131" s="14"/>
      <c r="U131" s="14"/>
    </row>
    <row r="132" spans="1:21" ht="16.5" thickTop="1" x14ac:dyDescent="0.25">
      <c r="A132" s="311" t="s">
        <v>92</v>
      </c>
      <c r="B132" s="312"/>
      <c r="C132" s="313"/>
      <c r="D132" s="314"/>
      <c r="N132" s="326"/>
      <c r="O132" s="7"/>
      <c r="P132" s="7"/>
      <c r="Q132" s="17"/>
      <c r="R132" s="7"/>
      <c r="S132" s="14"/>
      <c r="T132" s="14"/>
      <c r="U132" s="14"/>
    </row>
    <row r="133" spans="1:21" ht="15.75" x14ac:dyDescent="0.2">
      <c r="A133" s="454" t="s">
        <v>85</v>
      </c>
      <c r="B133" s="455"/>
      <c r="C133" s="456"/>
      <c r="D133" s="315" t="s">
        <v>26</v>
      </c>
      <c r="N133" s="326"/>
      <c r="O133" s="7"/>
      <c r="P133" s="7"/>
      <c r="Q133" s="17"/>
      <c r="R133" s="7"/>
      <c r="S133" s="14"/>
      <c r="T133" s="14"/>
      <c r="U133" s="14"/>
    </row>
    <row r="134" spans="1:21" ht="15" x14ac:dyDescent="0.2">
      <c r="A134" s="316" t="s">
        <v>86</v>
      </c>
      <c r="B134" s="317"/>
      <c r="C134" s="317"/>
      <c r="D134" s="318"/>
      <c r="N134" s="326"/>
      <c r="O134" s="7"/>
      <c r="P134" s="7"/>
      <c r="Q134" s="17"/>
      <c r="R134" s="7"/>
      <c r="S134" s="14"/>
      <c r="T134" s="14"/>
      <c r="U134" s="14"/>
    </row>
    <row r="135" spans="1:21" ht="15" x14ac:dyDescent="0.2">
      <c r="A135" s="316" t="s">
        <v>87</v>
      </c>
      <c r="B135" s="317"/>
      <c r="C135" s="317"/>
      <c r="D135" s="319"/>
      <c r="N135" s="326"/>
      <c r="O135" s="7"/>
      <c r="P135" s="7"/>
      <c r="Q135" s="17"/>
      <c r="R135" s="7"/>
      <c r="S135" s="14"/>
      <c r="T135" s="14"/>
      <c r="U135" s="14"/>
    </row>
    <row r="136" spans="1:21" ht="15" x14ac:dyDescent="0.2">
      <c r="A136" s="316" t="s">
        <v>88</v>
      </c>
      <c r="B136" s="317"/>
      <c r="C136" s="317"/>
      <c r="D136" s="319"/>
      <c r="N136" s="326"/>
      <c r="O136" s="7"/>
      <c r="P136" s="7"/>
      <c r="Q136" s="17"/>
      <c r="R136" s="7"/>
      <c r="S136" s="14"/>
      <c r="T136" s="14"/>
      <c r="U136" s="14"/>
    </row>
    <row r="137" spans="1:21" ht="15" x14ac:dyDescent="0.2">
      <c r="A137" s="316" t="s">
        <v>5</v>
      </c>
      <c r="B137" s="317"/>
      <c r="C137" s="317"/>
      <c r="D137" s="319"/>
      <c r="N137" s="326"/>
      <c r="O137" s="7"/>
      <c r="P137" s="7"/>
      <c r="Q137" s="17"/>
      <c r="R137" s="7"/>
      <c r="S137" s="14"/>
      <c r="T137" s="14"/>
      <c r="U137" s="14"/>
    </row>
    <row r="138" spans="1:21" ht="15" x14ac:dyDescent="0.2">
      <c r="A138" s="316" t="s">
        <v>5</v>
      </c>
      <c r="B138" s="317"/>
      <c r="C138" s="317"/>
      <c r="D138" s="319"/>
      <c r="N138" s="326"/>
      <c r="O138" s="7"/>
      <c r="P138" s="7"/>
      <c r="Q138" s="17"/>
      <c r="R138" s="7"/>
      <c r="S138" s="14"/>
      <c r="T138" s="14"/>
      <c r="U138" s="14"/>
    </row>
    <row r="139" spans="1:21" ht="15" x14ac:dyDescent="0.2">
      <c r="A139" s="316" t="s">
        <v>5</v>
      </c>
      <c r="B139" s="317"/>
      <c r="C139" s="317"/>
      <c r="D139" s="319"/>
      <c r="N139" s="326"/>
      <c r="O139" s="7"/>
      <c r="P139" s="7"/>
      <c r="Q139" s="17"/>
      <c r="R139" s="7"/>
      <c r="S139" s="14"/>
      <c r="T139" s="14"/>
      <c r="U139" s="14"/>
    </row>
    <row r="140" spans="1:21" ht="15" x14ac:dyDescent="0.2">
      <c r="A140" s="316" t="s">
        <v>5</v>
      </c>
      <c r="B140" s="317"/>
      <c r="C140" s="317"/>
      <c r="D140" s="319"/>
      <c r="N140" s="326"/>
      <c r="O140" s="7"/>
      <c r="P140" s="7"/>
      <c r="Q140" s="17"/>
      <c r="R140" s="7"/>
      <c r="S140" s="14"/>
      <c r="T140" s="14"/>
      <c r="U140" s="14"/>
    </row>
    <row r="141" spans="1:21" ht="16.5" thickBot="1" x14ac:dyDescent="0.3">
      <c r="A141" s="320" t="s">
        <v>35</v>
      </c>
      <c r="B141" s="321"/>
      <c r="C141" s="321"/>
      <c r="D141" s="322">
        <f>SUM(D134:D140)</f>
        <v>0</v>
      </c>
      <c r="N141" s="326"/>
      <c r="O141" s="7"/>
      <c r="P141" s="7"/>
      <c r="Q141" s="17"/>
      <c r="R141" s="7"/>
      <c r="S141" s="14"/>
      <c r="T141" s="14"/>
      <c r="U141" s="14"/>
    </row>
    <row r="142" spans="1:21" ht="16.5" thickTop="1" thickBot="1" x14ac:dyDescent="0.25">
      <c r="A142" s="323"/>
      <c r="B142" s="323"/>
      <c r="C142" s="323"/>
      <c r="D142" s="323"/>
      <c r="N142" s="326"/>
      <c r="O142" s="7"/>
      <c r="P142" s="7"/>
      <c r="Q142" s="17"/>
      <c r="R142" s="7"/>
      <c r="S142" s="14"/>
      <c r="T142" s="14"/>
      <c r="U142" s="14"/>
    </row>
    <row r="143" spans="1:21" ht="35.25" customHeight="1" thickBot="1" x14ac:dyDescent="0.3">
      <c r="A143" s="439" t="s">
        <v>91</v>
      </c>
      <c r="B143" s="440"/>
      <c r="C143" s="441"/>
      <c r="D143" s="324">
        <f>D141-N120</f>
        <v>0</v>
      </c>
      <c r="N143" s="326"/>
      <c r="O143" s="7"/>
      <c r="P143" s="7"/>
      <c r="Q143" s="17"/>
      <c r="R143" s="7"/>
      <c r="S143" s="14"/>
      <c r="T143" s="14"/>
      <c r="U143" s="14"/>
    </row>
    <row r="144" spans="1:21" x14ac:dyDescent="0.2">
      <c r="N144" s="326"/>
    </row>
  </sheetData>
  <mergeCells count="114">
    <mergeCell ref="U35:U36"/>
    <mergeCell ref="Q35:Q36"/>
    <mergeCell ref="W8:AB11"/>
    <mergeCell ref="A143:C143"/>
    <mergeCell ref="D13:M13"/>
    <mergeCell ref="D14:M14"/>
    <mergeCell ref="W83:AB91"/>
    <mergeCell ref="W95:AB102"/>
    <mergeCell ref="W109:AA114"/>
    <mergeCell ref="A130:D130"/>
    <mergeCell ref="A133:C133"/>
    <mergeCell ref="T35:T36"/>
    <mergeCell ref="N12:P12"/>
    <mergeCell ref="A12:C12"/>
    <mergeCell ref="A13:C13"/>
    <mergeCell ref="A14:C14"/>
    <mergeCell ref="N13:P13"/>
    <mergeCell ref="D12:M12"/>
    <mergeCell ref="B111:D111"/>
    <mergeCell ref="B112:D112"/>
    <mergeCell ref="B113:D113"/>
    <mergeCell ref="B114:D114"/>
    <mergeCell ref="W12:AC14"/>
    <mergeCell ref="B115:D115"/>
    <mergeCell ref="A16:B16"/>
    <mergeCell ref="N14:P14"/>
    <mergeCell ref="A106:U106"/>
    <mergeCell ref="B48:C48"/>
    <mergeCell ref="S107:S108"/>
    <mergeCell ref="T107:T108"/>
    <mergeCell ref="R78:S78"/>
    <mergeCell ref="Q14:S14"/>
    <mergeCell ref="S125:U126"/>
    <mergeCell ref="P72:Q72"/>
    <mergeCell ref="R72:S72"/>
    <mergeCell ref="P75:Q75"/>
    <mergeCell ref="R75:S75"/>
    <mergeCell ref="B76:O76"/>
    <mergeCell ref="P76:Q76"/>
    <mergeCell ref="R76:S76"/>
    <mergeCell ref="P73:Q73"/>
    <mergeCell ref="R73:S73"/>
    <mergeCell ref="B74:O74"/>
    <mergeCell ref="P74:Q74"/>
    <mergeCell ref="R74:S74"/>
    <mergeCell ref="B62:D62"/>
    <mergeCell ref="B63:D63"/>
    <mergeCell ref="A119:N119"/>
    <mergeCell ref="W17:AB32"/>
    <mergeCell ref="W37:AB40"/>
    <mergeCell ref="W61:AB62"/>
    <mergeCell ref="O119:U120"/>
    <mergeCell ref="W58:AB60"/>
    <mergeCell ref="O107:O108"/>
    <mergeCell ref="P78:Q78"/>
    <mergeCell ref="W79:W80"/>
    <mergeCell ref="A82:U82"/>
    <mergeCell ref="R35:R36"/>
    <mergeCell ref="S35:S36"/>
    <mergeCell ref="B100:D100"/>
    <mergeCell ref="B42:E42"/>
    <mergeCell ref="W81:AB82"/>
    <mergeCell ref="B98:D98"/>
    <mergeCell ref="B101:D101"/>
    <mergeCell ref="P70:Q70"/>
    <mergeCell ref="R70:S70"/>
    <mergeCell ref="W64:AB68"/>
    <mergeCell ref="B71:O71"/>
    <mergeCell ref="P71:Q71"/>
    <mergeCell ref="R71:S71"/>
    <mergeCell ref="W71:AB77"/>
    <mergeCell ref="B72:O72"/>
    <mergeCell ref="A6:S10"/>
    <mergeCell ref="U107:U108"/>
    <mergeCell ref="A107:A108"/>
    <mergeCell ref="B107:B108"/>
    <mergeCell ref="N107:N108"/>
    <mergeCell ref="B99:D99"/>
    <mergeCell ref="P77:Q77"/>
    <mergeCell ref="R77:S77"/>
    <mergeCell ref="B78:O78"/>
    <mergeCell ref="B77:O77"/>
    <mergeCell ref="B44:C44"/>
    <mergeCell ref="B45:C45"/>
    <mergeCell ref="B46:C46"/>
    <mergeCell ref="B59:D59"/>
    <mergeCell ref="B60:D60"/>
    <mergeCell ref="B61:D61"/>
    <mergeCell ref="B47:C47"/>
    <mergeCell ref="B49:C49"/>
    <mergeCell ref="P107:Q107"/>
    <mergeCell ref="R107:R108"/>
    <mergeCell ref="A94:U94"/>
    <mergeCell ref="B95:D95"/>
    <mergeCell ref="B96:D96"/>
    <mergeCell ref="B97:D97"/>
    <mergeCell ref="B64:D64"/>
    <mergeCell ref="B65:D65"/>
    <mergeCell ref="B66:D66"/>
    <mergeCell ref="B70:O70"/>
    <mergeCell ref="B73:O73"/>
    <mergeCell ref="B75:O75"/>
    <mergeCell ref="B109:D109"/>
    <mergeCell ref="B110:D110"/>
    <mergeCell ref="B102:D102"/>
    <mergeCell ref="A54:U54"/>
    <mergeCell ref="A57:A58"/>
    <mergeCell ref="B57:D58"/>
    <mergeCell ref="N57:N58"/>
    <mergeCell ref="O57:O58"/>
    <mergeCell ref="P57:P58"/>
    <mergeCell ref="Q57:R57"/>
    <mergeCell ref="S57:S58"/>
    <mergeCell ref="T57:T58"/>
  </mergeCells>
  <phoneticPr fontId="4" type="noConversion"/>
  <dataValidations count="4">
    <dataValidation type="list" allowBlank="1" showInputMessage="1" showErrorMessage="1" sqref="Q14">
      <formula1>$AZ$14:$AZ$16</formula1>
    </dataValidation>
    <dataValidation type="decimal" operator="greaterThan" allowBlank="1" showErrorMessage="1" errorTitle="Falsche Eingabe" error="Bitte eine gültige Dezimalzahl eingeben!" sqref="P66 H45:M45 T109:T115 N18:O31">
      <formula1>0</formula1>
      <formula2>0</formula2>
    </dataValidation>
    <dataValidation operator="equal" allowBlank="1" showErrorMessage="1" errorTitle="Falsche Eingabe" error="Bitte nur die Nummer (&gt;0) des Workpackages eingeben!" sqref="B11 B43 A32 A16 B33 B18:B31 B15 A46:A47 A49 A12:A13 B41 B53 B59:B67 A67:B67 A69 B71:B79 A79:B80 B81 A82 B84:B89 A91:B92 B93 A94 B95:B103 A103:B105 A106 B109 A116:B117 A54:A56 B55:B56 B118 A130:A143 B135:B142 B132 A120:A128 A1:A6 B129">
      <formula1>0</formula1>
      <formula2>0</formula2>
    </dataValidation>
    <dataValidation type="list" operator="greaterThan" allowBlank="1" showErrorMessage="1" errorTitle="Falsche Eingabe" error="Bitte eine gültige Dezimalzahl eingeben!" sqref="E18:E31">
      <formula1>$A$36:$A$40</formula1>
    </dataValidation>
  </dataValidations>
  <hyperlinks>
    <hyperlink ref="W6" r:id="rId1" display="www.ffg.at/kostenleitfaden"/>
    <hyperlink ref="W7" r:id="rId2" display="Brutto-Netto-Rechner bmf"/>
  </hyperlinks>
  <pageMargins left="0.59055118110236227" right="0.39370078740157483" top="0.98425196850393704" bottom="0.47244094488188981" header="0.51181102362204722" footer="0.31496062992125984"/>
  <pageSetup paperSize="9" scale="44" firstPageNumber="0" fitToHeight="3" orientation="portrait" r:id="rId3"/>
  <headerFooter alignWithMargins="0">
    <oddHeader>&amp;RFFG-Abrechnung
&amp;D</oddHeader>
    <oddFooter>&amp;L&amp;F/&amp;A&amp;RSeite &amp;P von &amp;N</oddFooter>
  </headerFooter>
  <rowBreaks count="2" manualBreakCount="2">
    <brk id="53" max="20" man="1"/>
    <brk id="105" max="20" man="1"/>
  </rowBreaks>
  <ignoredErrors>
    <ignoredError sqref="F32:M32"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PartnerA_detailliert</vt:lpstr>
      <vt:lpstr>Tabelle1</vt:lpstr>
      <vt:lpstr>PartnerA_detailliert!Druckbereich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Martina Jilka</cp:lastModifiedBy>
  <cp:revision>1</cp:revision>
  <cp:lastPrinted>2012-01-26T06:36:44Z</cp:lastPrinted>
  <dcterms:created xsi:type="dcterms:W3CDTF">2007-01-22T06:43:58Z</dcterms:created>
  <dcterms:modified xsi:type="dcterms:W3CDTF">2017-02-07T12:55:57Z</dcterms:modified>
</cp:coreProperties>
</file>