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 hidePivotFieldList="1"/>
  <bookViews>
    <workbookView xWindow="1635" yWindow="65476" windowWidth="12120" windowHeight="9120" tabRatio="866" activeTab="0"/>
  </bookViews>
  <sheets>
    <sheet name="Personalkosten" sheetId="1" r:id="rId1"/>
    <sheet name="SonstigeEinzelkosten" sheetId="2" r:id="rId2"/>
  </sheets>
  <definedNames>
    <definedName name="A_Dritt" localSheetId="0">"$#REF!.$C$79"</definedName>
    <definedName name="A_Dritt" localSheetId="1">"$#REF!.$C$79"</definedName>
    <definedName name="A_Dritt">#REF!</definedName>
    <definedName name="A_Dritt_1" localSheetId="0">'Personalkosten'!$D$84</definedName>
    <definedName name="A_Dritt_1" localSheetId="1">'SonstigeEinzelkosten'!$E$97</definedName>
    <definedName name="A_Dritt_1">#REF!</definedName>
    <definedName name="A_FTE" localSheetId="0">"$#REF!.$C$76"</definedName>
    <definedName name="A_FTE" localSheetId="1">"$#REF!.$C$76"</definedName>
    <definedName name="A_FTE">#REF!</definedName>
    <definedName name="A_FTE_1" localSheetId="0">'Personalkosten'!$D$81</definedName>
    <definedName name="A_FTE_1" localSheetId="1">'SonstigeEinzelkosten'!$E$94</definedName>
    <definedName name="A_FTE_1">#REF!</definedName>
    <definedName name="A_FTEges" localSheetId="0">"$#REF!.$E$25"</definedName>
    <definedName name="A_FTEges">#REF!</definedName>
    <definedName name="A_GK" localSheetId="0">"$#REF!.$C$73"</definedName>
    <definedName name="A_GK" localSheetId="1">"$#REF!.$C$73"</definedName>
    <definedName name="A_GK">#REF!</definedName>
    <definedName name="A_GK_1" localSheetId="0">'Personalkosten'!$D$78</definedName>
    <definedName name="A_GK_1" localSheetId="1">'SonstigeEinzelkosten'!$E$90</definedName>
    <definedName name="A_GK_1">#REF!</definedName>
    <definedName name="A_PK" localSheetId="0">"$#REF!.$C$75"</definedName>
    <definedName name="A_PK" localSheetId="1">"$#REF!.$C$75"</definedName>
    <definedName name="A_PK">#REF!</definedName>
    <definedName name="A_PK_1" localSheetId="0">'Personalkosten'!$D$80</definedName>
    <definedName name="A_PK_1" localSheetId="1">'SonstigeEinzelkosten'!$E$92</definedName>
    <definedName name="A_PK_1">#REF!</definedName>
    <definedName name="A_PKges" localSheetId="0">"$#REF!.$D$25"</definedName>
    <definedName name="A_PKges">#REF!</definedName>
    <definedName name="A_Reis" localSheetId="0">"$#REF!.$C$77"</definedName>
    <definedName name="A_Reis" localSheetId="1">"$#REF!.$C$77"</definedName>
    <definedName name="A_Reis">#REF!</definedName>
    <definedName name="A_Reis_1">#N/A</definedName>
    <definedName name="A_sonK" localSheetId="0">"$#REF!.$#REF!$#REF!"</definedName>
    <definedName name="A_sonK" localSheetId="1">"$#REF!.$#REF!$#REF!"</definedName>
    <definedName name="A_sonK">#REF!</definedName>
    <definedName name="A_sonK_1">#N/A</definedName>
    <definedName name="A_SuM" localSheetId="0">"$#REF!.$C$78"</definedName>
    <definedName name="A_SuM" localSheetId="1">"$#REF!.$C$78"</definedName>
    <definedName name="A_SuM">#REF!</definedName>
    <definedName name="A_SuM_1" localSheetId="0">'Personalkosten'!$D$82</definedName>
    <definedName name="A_SuM_1" localSheetId="1">'SonstigeEinzelkosten'!$E$95</definedName>
    <definedName name="A_SuM_1">#REF!</definedName>
    <definedName name="akronym" localSheetId="0">"$#REF!.$A$14"</definedName>
    <definedName name="akronym">#REF!</definedName>
    <definedName name="Anl_Sp_einfach" localSheetId="0">"$#REF!.$L$1:$W$25"</definedName>
    <definedName name="Anl_Sp_einfach">#REF!</definedName>
    <definedName name="Anl_Sp_erweitert" localSheetId="0">"$#REF!.$A$1:$J$25"</definedName>
    <definedName name="Anl_Sp_erweitert">#REF!</definedName>
    <definedName name="Antragsteller" localSheetId="0">"$#REF!.$A$21"</definedName>
    <definedName name="Antragsteller">#REF!</definedName>
    <definedName name="Anzahl_UN" localSheetId="0">"$#REF!.$D$14"</definedName>
    <definedName name="Anzahl_UN">#REF!</definedName>
    <definedName name="BDK1" localSheetId="0">"$#REF!.$B$20"</definedName>
    <definedName name="BDK1">#REF!</definedName>
    <definedName name="BDK2" localSheetId="0">"$#REF!.$C$20"</definedName>
    <definedName name="BDK2">#REF!</definedName>
    <definedName name="BDK3" localSheetId="0">"$#REF!.$F$20"</definedName>
    <definedName name="BDK3">#REF!</definedName>
    <definedName name="BDKk" localSheetId="0">"$#REF!.$G$20"</definedName>
    <definedName name="BDKk">#REF!</definedName>
    <definedName name="BeantragteKosten" localSheetId="0">"$#REF!.$C$13"</definedName>
    <definedName name="BeantragteKosten">#REF!</definedName>
    <definedName name="BFgesamt1" localSheetId="0">"$#REF!.$#REF!$#REF!"</definedName>
    <definedName name="BFgesamt1">#REF!</definedName>
    <definedName name="BFgesamt2" localSheetId="0">"$#REF!.$#REF!$#REF!"</definedName>
    <definedName name="BFgesamt2">#REF!</definedName>
    <definedName name="BFgesamt3" localSheetId="0">"$#REF!.$#REF!$#REF!"</definedName>
    <definedName name="BFgesamt3">#REF!</definedName>
    <definedName name="BFgesamtkum" localSheetId="0">"$#REF!.$#REF!$#REF!"</definedName>
    <definedName name="BFgesamtkum">#REF!</definedName>
    <definedName name="BGK1" localSheetId="0">"$#REF!.$B$21"</definedName>
    <definedName name="BGK1">#REF!</definedName>
    <definedName name="BGK2" localSheetId="0">"$#REF!.$C$21"</definedName>
    <definedName name="BGK2">#REF!</definedName>
    <definedName name="BGK3" localSheetId="0">"$#REF!.$F$21"</definedName>
    <definedName name="BGK3">#REF!</definedName>
    <definedName name="BGKk" localSheetId="0">"$#REF!.$G$21"</definedName>
    <definedName name="BGKk">#REF!</definedName>
    <definedName name="BPK1" localSheetId="0">"$#REF!.$B$17"</definedName>
    <definedName name="BPK1">#REF!</definedName>
    <definedName name="BPK2" localSheetId="0">"$#REF!.$C$17"</definedName>
    <definedName name="BPK2">#REF!</definedName>
    <definedName name="BPK3" localSheetId="0">"$#REF!.$F$17"</definedName>
    <definedName name="BPK3">#REF!</definedName>
    <definedName name="BPKk" localSheetId="0">"$#REF!.$G$17"</definedName>
    <definedName name="BPKk">#REF!</definedName>
    <definedName name="BSK1" localSheetId="0">"$#REF!.$B$18"</definedName>
    <definedName name="BSK1">#REF!</definedName>
    <definedName name="BSK2" localSheetId="0">"$#REF!.$C$18"</definedName>
    <definedName name="BSK2">#REF!</definedName>
    <definedName name="BSK3" localSheetId="0">"$#REF!.$F$18"</definedName>
    <definedName name="BSK3">#REF!</definedName>
    <definedName name="BSKk" localSheetId="0">"$#REF!.$G$18"</definedName>
    <definedName name="BSKk">#REF!</definedName>
    <definedName name="_xlnm.Print_Area" localSheetId="0">'Personalkosten'!$A$1:$T$32</definedName>
    <definedName name="_xlnm.Print_Area" localSheetId="1">'SonstigeEinzelkosten'!$A$1:$L$98</definedName>
    <definedName name="_xlnm.Print_Titles" localSheetId="1">'SonstigeEinzelkosten'!$1:$7</definedName>
    <definedName name="Excel_BuiltIn__FilterDatabase_1">'Personalkosten'!#REF!</definedName>
    <definedName name="Fördersumme" localSheetId="0">"$#REF!.$J$25"</definedName>
    <definedName name="Fördersumme">#REF!</definedName>
    <definedName name="Hinweise" localSheetId="0">"$#REF!.$A$2"</definedName>
    <definedName name="Hinweise">#REF!</definedName>
    <definedName name="IDK1" localSheetId="0">"$#REF!.$B$28"</definedName>
    <definedName name="IDK1">#REF!</definedName>
    <definedName name="IDK2" localSheetId="0">"$#REF!.$C$28"</definedName>
    <definedName name="IDK2">#REF!</definedName>
    <definedName name="IDK3" localSheetId="0">"$#REF!.$F$28"</definedName>
    <definedName name="IDK3">#REF!</definedName>
    <definedName name="IDKk" localSheetId="0">"$#REF!.$G$28"</definedName>
    <definedName name="IDKk">#REF!</definedName>
    <definedName name="IFgesamt1" localSheetId="0">"$#REF!.$#REF!$#REF!"</definedName>
    <definedName name="IFgesamt1">#REF!</definedName>
    <definedName name="IFgesamt2" localSheetId="0">"$#REF!.$#REF!$#REF!"</definedName>
    <definedName name="IFgesamt2">#REF!</definedName>
    <definedName name="IFgesamt3" localSheetId="0">"$#REF!.$#REF!$#REF!"</definedName>
    <definedName name="IFgesamt3">#REF!</definedName>
    <definedName name="IFgesamtkum" localSheetId="0">"$#REF!.$#REF!$#REF!"</definedName>
    <definedName name="IFgesamtkum">#REF!</definedName>
    <definedName name="IGK1" localSheetId="0">"$#REF!.$B$29"</definedName>
    <definedName name="IGK1">#REF!</definedName>
    <definedName name="IGK2" localSheetId="0">"$#REF!.$C$29"</definedName>
    <definedName name="IGK2">#REF!</definedName>
    <definedName name="IGK3" localSheetId="0">"$#REF!.$F$29"</definedName>
    <definedName name="IGK3">#REF!</definedName>
    <definedName name="IGKk" localSheetId="0">"$#REF!.$G$29"</definedName>
    <definedName name="IGKk">#REF!</definedName>
    <definedName name="Inhalt" localSheetId="0">"$#REF!.$A$3"</definedName>
    <definedName name="Inhalt">#REF!</definedName>
    <definedName name="Internet" localSheetId="0">"$#REF!.$E$5"</definedName>
    <definedName name="Internet">#REF!</definedName>
    <definedName name="Internet_Antrags" localSheetId="0">"$#REF!.$E$5"</definedName>
    <definedName name="Internet_Antrags">#REF!</definedName>
    <definedName name="Internet_Antragsteller" localSheetId="0">"$#REF!.$E$5"</definedName>
    <definedName name="Internet_Antragsteller">#REF!</definedName>
    <definedName name="Internet_Partner" localSheetId="0">"$#REF!.$E$6"</definedName>
    <definedName name="Internet_Partner">#REF!</definedName>
    <definedName name="IPK1" localSheetId="0">"$#REF!.$B$25"</definedName>
    <definedName name="IPK1">#REF!</definedName>
    <definedName name="IPK2" localSheetId="0">"$#REF!.$C$25"</definedName>
    <definedName name="IPK2">#REF!</definedName>
    <definedName name="IPK3" localSheetId="0">"$#REF!.$F$25"</definedName>
    <definedName name="IPK3">#REF!</definedName>
    <definedName name="IPKk" localSheetId="0">"$#REF!.$G$25"</definedName>
    <definedName name="IPKk">#REF!</definedName>
    <definedName name="ISK1" localSheetId="0">"$#REF!.$B$26"</definedName>
    <definedName name="ISK1">#REF!</definedName>
    <definedName name="ISK2" localSheetId="0">"$#REF!.$C$26"</definedName>
    <definedName name="ISK2">#REF!</definedName>
    <definedName name="ISK3" localSheetId="0">"$#REF!.$F$26"</definedName>
    <definedName name="ISK3">#REF!</definedName>
    <definedName name="ISKk" localSheetId="0">"$#REF!.$G$26"</definedName>
    <definedName name="ISKk">#REF!</definedName>
    <definedName name="Name_Antragsteller_UN" localSheetId="0">"$#REF!.$A$5"</definedName>
    <definedName name="Name_Antragsteller_UN">#REF!</definedName>
    <definedName name="Name_Partner_UN" localSheetId="0">"$#REF!.$A$6"</definedName>
    <definedName name="Name_Partner_UN">#REF!</definedName>
    <definedName name="Name_UN" localSheetId="0">"$#REF!.$A$5"</definedName>
    <definedName name="Name_UN">#REF!</definedName>
    <definedName name="PPDK1" localSheetId="0">"$#REF!.$B$12"</definedName>
    <definedName name="PPDK1">#REF!</definedName>
    <definedName name="PPDK2" localSheetId="0">"$#REF!.$C$12"</definedName>
    <definedName name="PPDK2">#REF!</definedName>
    <definedName name="PPDK3" localSheetId="0">"$#REF!.$F$12"</definedName>
    <definedName name="PPDK3">#REF!</definedName>
    <definedName name="PPDKk" localSheetId="0">"$#REF!.$G$12"</definedName>
    <definedName name="PPDKk">#REF!</definedName>
    <definedName name="PPFgesamt1" localSheetId="0">"$#REF!.$#REF!$#REF!"</definedName>
    <definedName name="PPFgesamt1">#REF!</definedName>
    <definedName name="PPFgesamt2" localSheetId="0">"$#REF!.$#REF!$#REF!"</definedName>
    <definedName name="PPFgesamt2">#REF!</definedName>
    <definedName name="PPFgesamt3" localSheetId="0">"$#REF!.$#REF!$#REF!"</definedName>
    <definedName name="PPFgesamt3">#REF!</definedName>
    <definedName name="PPFgesamtkum" localSheetId="0">"$#REF!.$#REF!$#REF!"</definedName>
    <definedName name="PPFgesamtkum">#REF!</definedName>
    <definedName name="PPgesamt1" localSheetId="0">"$#REF!.$#REF!$#REF!"</definedName>
    <definedName name="PPgesamt1">#REF!</definedName>
    <definedName name="PPGK1" localSheetId="0">"$#REF!.$B$13"</definedName>
    <definedName name="PPGK1">#REF!</definedName>
    <definedName name="PPGK2" localSheetId="0">"$#REF!.$C$13"</definedName>
    <definedName name="PPGK2">#REF!</definedName>
    <definedName name="PPGK3" localSheetId="0">"$#REF!.$F$13"</definedName>
    <definedName name="PPGK3">#REF!</definedName>
    <definedName name="PPGKk" localSheetId="0">"$#REF!.$G$13"</definedName>
    <definedName name="PPGKk">#REF!</definedName>
    <definedName name="PPPK1" localSheetId="0">"$#REF!.$B$9"</definedName>
    <definedName name="PPPK1">#REF!</definedName>
    <definedName name="PPPK2" localSheetId="0">"$#REF!.$C$9"</definedName>
    <definedName name="PPPK2">#REF!</definedName>
    <definedName name="PPPK3" localSheetId="0">"$#REF!.$F$9"</definedName>
    <definedName name="PPPK3">#REF!</definedName>
    <definedName name="PPPKk" localSheetId="0">"$#REF!.$G$9"</definedName>
    <definedName name="PPPKk">#REF!</definedName>
    <definedName name="PPSK1" localSheetId="0">"$#REF!.$B$10"</definedName>
    <definedName name="PPSK1">#REF!</definedName>
    <definedName name="PPSK2" localSheetId="0">"$#REF!.$C$10"</definedName>
    <definedName name="PPSK2">#REF!</definedName>
    <definedName name="PPSK3" localSheetId="0">"$#REF!.$F$10"</definedName>
    <definedName name="PPSK3">#REF!</definedName>
    <definedName name="PPSKk" localSheetId="0">"$#REF!.$G$10"</definedName>
    <definedName name="PPSKk">#REF!</definedName>
    <definedName name="Projekt_GK" localSheetId="0">#N/A</definedName>
    <definedName name="Projekt_GK">#REF!</definedName>
    <definedName name="Projekt_GL" localSheetId="0">"$#REF!.$I$25"</definedName>
    <definedName name="Projekt_GL">#REF!</definedName>
    <definedName name="Projektart" localSheetId="0">"$#REF!.$A$7"</definedName>
    <definedName name="Projektart">#REF!</definedName>
    <definedName name="Projektdauer" localSheetId="0">"$#REF!.$E$17"</definedName>
    <definedName name="Projektdauer">#REF!</definedName>
    <definedName name="Projektende" localSheetId="0">"$#REF!.$C$17"</definedName>
    <definedName name="Projektende">#REF!</definedName>
    <definedName name="Projektstart" localSheetId="0">"$#REF!.$A$17"</definedName>
    <definedName name="Projektstart">#REF!</definedName>
    <definedName name="Projekttitel" localSheetId="0">"$#REF!.$A$11"</definedName>
    <definedName name="Projekttitel">#REF!</definedName>
    <definedName name="Themennr" localSheetId="0">"$#REF!.$#REF!$#REF!"</definedName>
    <definedName name="Themennr">#REF!</definedName>
    <definedName name="Themenstellung" localSheetId="0">"$#REF!.$#REF!$#REF!"</definedName>
    <definedName name="Themenstellung">#REF!</definedName>
  </definedNames>
  <calcPr fullCalcOnLoad="1"/>
</workbook>
</file>

<file path=xl/sharedStrings.xml><?xml version="1.0" encoding="utf-8"?>
<sst xmlns="http://schemas.openxmlformats.org/spreadsheetml/2006/main" count="246" uniqueCount="181">
  <si>
    <t>Summe</t>
  </si>
  <si>
    <t>Kurztitel:</t>
  </si>
  <si>
    <t>AP 1</t>
  </si>
  <si>
    <t>AP 2</t>
  </si>
  <si>
    <t>AP 3</t>
  </si>
  <si>
    <t>AP 4</t>
  </si>
  <si>
    <t>AP 5</t>
  </si>
  <si>
    <t>&gt;Bitte wählen&lt;</t>
  </si>
  <si>
    <t>1. Personalkosten</t>
  </si>
  <si>
    <t>MitarbeiterIn</t>
  </si>
  <si>
    <t>w / m</t>
  </si>
  <si>
    <t>Funktion</t>
  </si>
  <si>
    <t>Gruppe</t>
  </si>
  <si>
    <t>AP 6</t>
  </si>
  <si>
    <t>AP 7</t>
  </si>
  <si>
    <t>AP 8</t>
  </si>
  <si>
    <t>GKZ
in %</t>
  </si>
  <si>
    <t>Arbeitspaket</t>
  </si>
  <si>
    <t>2. F&amp;E-Infrastruktur Nutzung</t>
  </si>
  <si>
    <t>2.1. Kalkulation in Monaten</t>
  </si>
  <si>
    <t>Nutzungsdauer</t>
  </si>
  <si>
    <t>gesamt (Monate)</t>
  </si>
  <si>
    <t>3. Sach- und Materialkosten</t>
  </si>
  <si>
    <t>Bezeichnung der Sach- und Materialkosten</t>
  </si>
  <si>
    <t>LieferantIn / 
Lagerabfassung</t>
  </si>
  <si>
    <t>Bezeichnung der Drittkosten</t>
  </si>
  <si>
    <t>5. Reisekosten</t>
  </si>
  <si>
    <t>Zweck der Reise</t>
  </si>
  <si>
    <t>Reiseziel</t>
  </si>
  <si>
    <t>4. Drittkosten</t>
  </si>
  <si>
    <t>1.2</t>
  </si>
  <si>
    <t>Stunden-satz inkl. GKZ</t>
  </si>
  <si>
    <t>Stunden-satz exkl. GKZ</t>
  </si>
  <si>
    <t>Vorsteuerabzugsberechtigt?</t>
  </si>
  <si>
    <t>ja</t>
  </si>
  <si>
    <t>Geschäftsführung, Wiss. Leitung, Key Researcher, Leitung F&amp;E, UniversitätsprofessorInnen, höheres Management, CEO, CFO, CTO etc.</t>
  </si>
  <si>
    <t>EntwicklerIn mit langfähriger Berufserfahrung, Senior Researcher, Senior Expert, DozentIn, Abteilungs-, Team- und Projektleitung etc.</t>
  </si>
  <si>
    <t>EntwicklerIn, Junior Researcher, UniversitätsassistentIn etc.</t>
  </si>
  <si>
    <t>FacharbeiterIn, Assistenz, Sekretariat</t>
  </si>
  <si>
    <t>Brutto-Netto-Rechner bmf</t>
  </si>
  <si>
    <t>Die Höchstsätze sind bei den FTE-Richtlinien bei allen Projekten sowie bei den FFG-Richtlinien bei einem Barwert &gt;50% einzuhalten</t>
  </si>
  <si>
    <t xml:space="preserve">Bezeichnung der F&amp;E-Infrastruktur </t>
  </si>
  <si>
    <t>Monatsbrutto</t>
  </si>
  <si>
    <t>Jahresstunden</t>
  </si>
  <si>
    <t>Stundensatz exkl. GK</t>
  </si>
  <si>
    <t>Jahres-Personalkosten</t>
  </si>
  <si>
    <t>Jahresgehalt (x14)</t>
  </si>
  <si>
    <t>-</t>
  </si>
  <si>
    <t>I</t>
  </si>
  <si>
    <t>II</t>
  </si>
  <si>
    <t>II: Eingabe der Jahresgehaltskosten und der Lohnebenkosten</t>
  </si>
  <si>
    <t>Lohnnebenkosten</t>
  </si>
  <si>
    <t>I: Berechnung auf Basis Monatsbrutto (LNK nur angenähert)</t>
  </si>
  <si>
    <t>Vorsteuerabzugsberechtigt</t>
  </si>
  <si>
    <t>nein</t>
  </si>
  <si>
    <t>&gt;bitte wählen &lt;</t>
  </si>
  <si>
    <t>Maschinenstundensatz (EUR)</t>
  </si>
  <si>
    <t>Höchstsatz (exkl. GKZ) Stand 2011</t>
  </si>
  <si>
    <t>errechnetes Bruttomonatsgehalt (Basis angegebener Stundensatz)</t>
  </si>
  <si>
    <t>anteilige Projektnutzung
in %</t>
  </si>
  <si>
    <t>Sonstige Einzelkosten</t>
  </si>
  <si>
    <t>Gesamt-anzahl Stunden im Projekt</t>
  </si>
  <si>
    <t>&gt;Vorname Nachname&lt;</t>
  </si>
  <si>
    <t>&gt;Funktion im Projekt&lt;</t>
  </si>
  <si>
    <t>Gegebenenfalls sind Regelungen zur Anerkennbarkeit und Höhe von Drittkosten in den Programmleitfäden näher definiert.</t>
  </si>
  <si>
    <t>Stundensatzrechner</t>
  </si>
  <si>
    <t>tt.mm.jjjj</t>
  </si>
  <si>
    <r>
      <t xml:space="preserve">Nutzungsdauer gesamt (Monate) </t>
    </r>
    <r>
      <rPr>
        <sz val="10"/>
        <rFont val="Arial"/>
        <family val="2"/>
      </rPr>
      <t>Nutzungsdauer gemäß Anlagenverzeichnis</t>
    </r>
  </si>
  <si>
    <t>KOSTENPLAN</t>
  </si>
  <si>
    <t>PLAN-
Kosten</t>
  </si>
  <si>
    <r>
      <t>w/m:</t>
    </r>
    <r>
      <rPr>
        <sz val="10"/>
        <rFont val="Arial"/>
        <family val="2"/>
      </rPr>
      <t xml:space="preserve"> weiblich /männlich</t>
    </r>
    <r>
      <rPr>
        <b/>
        <sz val="10"/>
        <rFont val="Arial"/>
        <family val="2"/>
      </rPr>
      <t xml:space="preserve">
AP 1 - N.N.: </t>
    </r>
    <r>
      <rPr>
        <sz val="10"/>
        <rFont val="Arial"/>
        <family val="2"/>
      </rPr>
      <t xml:space="preserve">Arbeitspaket-Zuordnung: Durch Drücken des "+" über der Spalte N können die Stunden pro Arbeitspaket eingegeben werden. Dies ist nur notwendig, wenn es im Programmleitfaden gefordert wird (z.B. Basisprogramme). Sollten Sie mehr als 8 Arbeitpakete definiert haben, können Sie zusätzliche Spalten einfügen.
</t>
    </r>
    <r>
      <rPr>
        <b/>
        <sz val="10"/>
        <rFont val="Arial"/>
        <family val="2"/>
      </rPr>
      <t>Gesamtanzahl Stunden im Projekt:</t>
    </r>
    <r>
      <rPr>
        <sz val="10"/>
        <rFont val="Arial"/>
        <family val="2"/>
      </rPr>
      <t xml:space="preserve"> Bitte tragen Sie die Gesamtprojektstundenanzahl innerhalb der geplanten Projektlaufzeit je MitarbeiterIn ein.
</t>
    </r>
    <r>
      <rPr>
        <b/>
        <sz val="10"/>
        <rFont val="Arial"/>
        <family val="2"/>
      </rPr>
      <t>Stundensatz exkl. GKZ:</t>
    </r>
    <r>
      <rPr>
        <sz val="10"/>
        <rFont val="Arial"/>
        <family val="2"/>
      </rPr>
      <t xml:space="preserve"> Geben Sie hier den PLAN-Stundensatz exkl. Gemeinkostenzuschlagsatz an.
</t>
    </r>
    <r>
      <rPr>
        <b/>
        <sz val="10"/>
        <rFont val="Arial"/>
        <family val="2"/>
      </rPr>
      <t xml:space="preserve">GKZ (in %): </t>
    </r>
    <r>
      <rPr>
        <sz val="10"/>
        <rFont val="Arial"/>
        <family val="2"/>
      </rPr>
      <t xml:space="preserve">Gemeinkostenzuschlag in %
</t>
    </r>
    <r>
      <rPr>
        <b/>
        <sz val="10"/>
        <rFont val="Arial"/>
        <family val="2"/>
      </rPr>
      <t>Stundensatz inkl. GKZ</t>
    </r>
    <r>
      <rPr>
        <sz val="10"/>
        <rFont val="Arial"/>
        <family val="2"/>
      </rPr>
      <t xml:space="preserve"> sowie </t>
    </r>
    <r>
      <rPr>
        <b/>
        <sz val="10"/>
        <rFont val="Arial"/>
        <family val="2"/>
      </rPr>
      <t>PLAN-Kosten</t>
    </r>
    <r>
      <rPr>
        <sz val="10"/>
        <rFont val="Arial"/>
        <family val="2"/>
      </rPr>
      <t xml:space="preserve"> errechnen sich automatisch.
</t>
    </r>
    <r>
      <rPr>
        <b/>
        <sz val="10"/>
        <rFont val="Arial"/>
        <family val="2"/>
      </rPr>
      <t>Arbeitspaket:</t>
    </r>
    <r>
      <rPr>
        <sz val="10"/>
        <rFont val="Arial"/>
        <family val="2"/>
      </rPr>
      <t xml:space="preserve"> Wenn es laut Programmvorgabe nicht erforderlich ist, die Stunden pro Arbeitspaket einzugeben, so sind in Spalte S lediglich die entsprechenden Arbeitspakete (eines oder mehrere pro Zeile) einzutragen.</t>
    </r>
  </si>
  <si>
    <t>geplante
Anschaffungs-
kosten</t>
  </si>
  <si>
    <t>Lfd. Nr.</t>
  </si>
  <si>
    <t>in der Projekt-laufzeit
(Monate)</t>
  </si>
  <si>
    <t>Nutzungsdauer in der Projektlaufzeit (Stunden)</t>
  </si>
  <si>
    <t>PLAN
Nutzungs-
Kosten</t>
  </si>
  <si>
    <r>
      <t>Nutzungsdauer in der Projektlaufzeit (Monate)</t>
    </r>
    <r>
      <rPr>
        <sz val="10"/>
        <rFont val="Arial"/>
        <family val="2"/>
      </rPr>
      <t>: Nutzungsdatum ab Aktivierungsdatum möglich.</t>
    </r>
  </si>
  <si>
    <r>
      <t>Anteilige Projektnutzung in %:</t>
    </r>
    <r>
      <rPr>
        <sz val="10"/>
        <rFont val="Arial"/>
        <family val="2"/>
      </rPr>
      <t xml:space="preserve"> Ausmaß der Nutzung in % des Anlagegutes</t>
    </r>
    <r>
      <rPr>
        <b/>
        <sz val="10"/>
        <rFont val="Arial"/>
        <family val="2"/>
      </rPr>
      <t xml:space="preserve"> für das Projekt </t>
    </r>
    <r>
      <rPr>
        <sz val="10"/>
        <rFont val="Arial"/>
        <family val="2"/>
      </rPr>
      <t>in der Projektlaufzeit</t>
    </r>
  </si>
  <si>
    <r>
      <t xml:space="preserve">
Die Kosten von </t>
    </r>
    <r>
      <rPr>
        <b/>
        <sz val="10"/>
        <rFont val="Arial"/>
        <family val="2"/>
      </rPr>
      <t>geringwertigen Wirtschaftsgütern</t>
    </r>
    <r>
      <rPr>
        <sz val="10"/>
        <rFont val="Arial"/>
        <family val="2"/>
      </rPr>
      <t xml:space="preserve"> (kleiner/gleich EUR 400,-- netto) sind in Höhe der gesamten Anschaffungskosten unter</t>
    </r>
    <r>
      <rPr>
        <b/>
        <sz val="10"/>
        <rFont val="Arial"/>
        <family val="2"/>
      </rPr>
      <t xml:space="preserve"> Punkt 3. Sach- und Materialkosten</t>
    </r>
    <r>
      <rPr>
        <sz val="10"/>
        <rFont val="Arial"/>
        <family val="2"/>
      </rPr>
      <t xml:space="preserve"> anzuführen. </t>
    </r>
  </si>
  <si>
    <r>
      <t xml:space="preserve">Laufend zu zahlende Leasing- und Lizenzkosten </t>
    </r>
    <r>
      <rPr>
        <sz val="10"/>
        <rFont val="Arial"/>
        <family val="2"/>
      </rPr>
      <t>sind unter 3. Sach- und Materialkosten anzuführen. (Scheinen nicht im Anlagenverzeichnis auf.)</t>
    </r>
  </si>
  <si>
    <t>WerkvertragnehmerIn /
BeauftragteR</t>
  </si>
  <si>
    <t>PLAN
Abschreibungs-kosten</t>
  </si>
  <si>
    <t>geplante Projektlaufzeit (von/bis):</t>
  </si>
  <si>
    <t>Höchstsatz (inkl. 20% GKZ) Stand 2011</t>
  </si>
  <si>
    <t>AP3</t>
  </si>
  <si>
    <t>Bezeichnung des Arbeitspakets</t>
  </si>
  <si>
    <t>PLAN-Kosten</t>
  </si>
  <si>
    <t>AP2</t>
  </si>
  <si>
    <t>AP1</t>
  </si>
  <si>
    <t>PLAN - Gesamtkosten:</t>
  </si>
  <si>
    <r>
      <t xml:space="preserve">Kontrollsumme </t>
    </r>
    <r>
      <rPr>
        <sz val="11"/>
        <rFont val="Arial"/>
        <family val="2"/>
      </rPr>
      <t>( = Summe Gesamtkosten 
pro Arbeitspaket - PLAN-Gesamtkosten)</t>
    </r>
  </si>
  <si>
    <t>1.1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</si>
  <si>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</si>
  <si>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</si>
  <si>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</si>
  <si>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</si>
  <si>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</si>
  <si>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</si>
  <si>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</si>
  <si>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</si>
  <si>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</si>
  <si>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</si>
  <si>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</si>
  <si>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</si>
  <si>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</si>
  <si>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</si>
  <si>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</si>
  <si>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</si>
  <si>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</si>
  <si>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</si>
  <si>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</si>
  <si>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</si>
  <si>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2.2.1</t>
  </si>
  <si>
    <t>2.2.2</t>
  </si>
  <si>
    <t>2.2.3</t>
  </si>
  <si>
    <t>2.2.4</t>
  </si>
  <si>
    <t>2.2.5</t>
  </si>
  <si>
    <t>2.2.6</t>
  </si>
  <si>
    <t>2.2.7</t>
  </si>
  <si>
    <t>2.2.8</t>
  </si>
  <si>
    <t>3.2</t>
  </si>
  <si>
    <t>3.1</t>
  </si>
  <si>
    <t>3.3</t>
  </si>
  <si>
    <t>3.4</t>
  </si>
  <si>
    <t>3.5</t>
  </si>
  <si>
    <t>3.6</t>
  </si>
  <si>
    <t>3.7</t>
  </si>
  <si>
    <t>4.1</t>
  </si>
  <si>
    <t>4.2</t>
  </si>
  <si>
    <t>4.3</t>
  </si>
  <si>
    <t>4.4</t>
  </si>
  <si>
    <t>4.5</t>
  </si>
  <si>
    <t>4.6</t>
  </si>
  <si>
    <t>4.7</t>
  </si>
  <si>
    <t>3.8</t>
  </si>
  <si>
    <t>4.8</t>
  </si>
  <si>
    <t>5.1</t>
  </si>
  <si>
    <t>5.2</t>
  </si>
  <si>
    <t>5.3</t>
  </si>
  <si>
    <t>5.4</t>
  </si>
  <si>
    <t>5.5</t>
  </si>
  <si>
    <t>5.6</t>
  </si>
  <si>
    <t>5.7</t>
  </si>
  <si>
    <t>5.8</t>
  </si>
  <si>
    <t>Art der Organisation</t>
  </si>
  <si>
    <t>Universität</t>
  </si>
  <si>
    <t>Fachhochschule</t>
  </si>
  <si>
    <t>Kompetenzzentrum</t>
  </si>
  <si>
    <t>Kooperative Forschungseinrichtung</t>
  </si>
  <si>
    <t>Außeruniversitäre Einrichtung</t>
  </si>
  <si>
    <t>Fachverband</t>
  </si>
  <si>
    <t>Technologie- und Impulszentren, Cluster</t>
  </si>
  <si>
    <t>Sonstige</t>
  </si>
  <si>
    <t>Einzelforscher</t>
  </si>
  <si>
    <t>Art der Organisation:</t>
  </si>
  <si>
    <t>KU - Kleinunternehmen</t>
  </si>
  <si>
    <t>MU - Mittelunternehmen</t>
  </si>
  <si>
    <t>GU - Großunternehmen</t>
  </si>
  <si>
    <r>
      <t xml:space="preserve">Umsatzsteuer (USt.): </t>
    </r>
    <r>
      <rPr>
        <sz val="10"/>
        <rFont val="Arial"/>
        <family val="2"/>
      </rPr>
      <t>Nur wenn eine Vorsteuerabzugsberechtigung besteht kann die Umsatzsteuer als förderbare Ausgabe anerkannt und in den PLAN-Werten inkludiert werden.</t>
    </r>
  </si>
  <si>
    <r>
      <t>Sammelposition pro Reise</t>
    </r>
    <r>
      <rPr>
        <sz val="10"/>
        <rFont val="Arial"/>
        <family val="2"/>
      </rPr>
      <t xml:space="preserve">
Dienstreisen sind jeweils einzeln als Sammelpositionen, welche alle mit der Reise verbundenen Kosten inkludieren, zu planen. 
Beispiel:  Die Sammelposition "Konferenzteilnahme in Wien" inkludiert in einer Position Bahnfahrt, Diäten, Nächtigung und Taxi. 
</t>
    </r>
  </si>
  <si>
    <r>
      <t xml:space="preserve">
</t>
    </r>
    <r>
      <rPr>
        <b/>
        <sz val="10"/>
        <rFont val="Arial"/>
        <family val="2"/>
      </rPr>
      <t xml:space="preserve">Herstellkosten: </t>
    </r>
    <r>
      <rPr>
        <sz val="10"/>
        <rFont val="Arial"/>
        <family val="2"/>
      </rPr>
      <t xml:space="preserve">(z. B. eines Prototyps) sind als Sammelposition zu planen.  
Wird der Prototyp nach dem Projektende weiter genutzt (z. B. Folgeprojekte, Produktion, Verkauf, Marketingzwecke, ...) ist unter F&amp;E-Infrastruktur die Nutzung zu planen. In diesem Fall ist ausschließlich die Abschreibung förderbar.
</t>
    </r>
  </si>
  <si>
    <t>…</t>
  </si>
  <si>
    <t>Bezeichnung der F&amp;E-Infrastruktur und LieferantIn 
(sofern LieferantIn bereits bekannt)</t>
  </si>
  <si>
    <t>3. PLAN: Sach- und Materialkosten</t>
  </si>
  <si>
    <t>2. PLAN: F&amp;E-Infrastruktur Nutzung</t>
  </si>
  <si>
    <t>4. PLAN: Drittkosten / Kosten für Leistungen Dritter</t>
  </si>
  <si>
    <t>5. PLAN: Reisekosten</t>
  </si>
  <si>
    <t>1. PLAN: Personalkosten</t>
  </si>
  <si>
    <t>PLAN: Gesamtkosten pro Arbeitspaket</t>
  </si>
  <si>
    <r>
      <t xml:space="preserve">Nutzungsdauer in der Projektlaufzeit (Stunden): </t>
    </r>
    <r>
      <rPr>
        <sz val="10"/>
        <rFont val="Arial"/>
        <family val="2"/>
      </rPr>
      <t>Angabe der geplanten Maschinenstunden innerhalb der Projektlaufzeit</t>
    </r>
  </si>
  <si>
    <t>2.2. Kalkulation in Stunden</t>
  </si>
  <si>
    <r>
      <t>PLAN-Gesamtkosten pro Arbeitspaket</t>
    </r>
    <r>
      <rPr>
        <sz val="10"/>
        <rFont val="Arial"/>
        <family val="2"/>
      </rPr>
      <t>: Dies ist nur notwendig, wenn es im Programmleitfaden gefordert wird.</t>
    </r>
  </si>
  <si>
    <t>eCall-Nr.</t>
  </si>
  <si>
    <r>
      <t xml:space="preserve">Bitte übertragen Sie die </t>
    </r>
    <r>
      <rPr>
        <b/>
        <sz val="10"/>
        <rFont val="Arial"/>
        <family val="2"/>
      </rPr>
      <t>Personalkosten</t>
    </r>
    <r>
      <rPr>
        <sz val="10"/>
        <rFont val="Arial"/>
        <family val="2"/>
      </rPr>
      <t xml:space="preserve"> händisch aus Tabelle "1. PLAN: Personalkosten"</t>
    </r>
  </si>
  <si>
    <r>
      <t>Der Begriff "</t>
    </r>
    <r>
      <rPr>
        <b/>
        <sz val="10"/>
        <rFont val="Arial"/>
        <family val="2"/>
      </rPr>
      <t>PartnerIn</t>
    </r>
    <r>
      <rPr>
        <sz val="10"/>
        <rFont val="Arial"/>
        <family val="2"/>
      </rPr>
      <t>" umfasst sowohl Förderungswerber, als auch in einem Konsortium die PartnerInnen.</t>
    </r>
  </si>
  <si>
    <t>Name der Organisation:</t>
  </si>
  <si>
    <t>(innerhalb der Einreichfrist für den Vollantrag im eCall System der FFG hochzuladen)</t>
  </si>
  <si>
    <t xml:space="preserve">FÖRDERUNGSANSUCHEN </t>
  </si>
  <si>
    <t>FFG-Kostenleitfaden für Projekte mit EU-Kofinanzierung:</t>
  </si>
  <si>
    <t>www.ffg.at/kostenleitfaden</t>
  </si>
  <si>
    <t>Form C - KOSTENPLAN für österreichische Teilnehmer am ERA-NET Plus Call OLAE+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</si>
</sst>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-* #,##0.00&quot; €&quot;_-;\-* #,##0.00&quot; €&quot;_-;_-* \-??&quot; €&quot;_-;_-@_-"/>
    <numFmt numFmtId="173" formatCode="dd/m/yyyy;@"/>
    <numFmt numFmtId="174" formatCode="dd/mm/yy;@"/>
    <numFmt numFmtId="175" formatCode="_-* #,##0\ _€_-;\-* #,##0\ _€_-;_-* &quot;-&quot;??\ _€_-;_-@_-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  <numFmt numFmtId="180" formatCode="0.0"/>
    <numFmt numFmtId="181" formatCode="[$€-2]\ #,##0"/>
    <numFmt numFmtId="182" formatCode="0.000"/>
    <numFmt numFmtId="183" formatCode="#,##0.0"/>
    <numFmt numFmtId="184" formatCode="#,##0.00&quot; € &quot;;\-#,##0.00&quot; € &quot;;&quot; -&quot;#&quot; € &quot;;@\ "/>
    <numFmt numFmtId="185" formatCode="#,##0.00&quot;    &quot;;\-#,##0.00&quot;    &quot;;&quot; -&quot;#&quot;    &quot;;@\ "/>
    <numFmt numFmtId="186" formatCode="#,##0&quot;    &quot;;\-#,##0&quot;    &quot;;&quot; -&quot;#&quot;    &quot;;@\ "/>
    <numFmt numFmtId="187" formatCode="[$-C07]dddd\,\ dd\.\ mmmm\ yyyy"/>
    <numFmt numFmtId="188" formatCode="0.0000000"/>
    <numFmt numFmtId="189" formatCode="0.000000"/>
    <numFmt numFmtId="190" formatCode="0.00000"/>
    <numFmt numFmtId="191" formatCode="0.0000"/>
    <numFmt numFmtId="192" formatCode="[$-407]dddd\,\ d\.\ mmmm\ yyyy"/>
  </numFmts>
  <fonts count="44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1"/>
      <color indexed="23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color indexed="23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0"/>
      <color indexed="22"/>
      <name val="Arial"/>
      <family val="2"/>
    </font>
    <font>
      <b/>
      <i/>
      <sz val="11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sz val="10"/>
      <color indexed="10"/>
      <name val="Arial"/>
      <family val="2"/>
    </font>
    <font>
      <u val="single"/>
      <sz val="11"/>
      <color indexed="12"/>
      <name val="Arial"/>
      <family val="2"/>
    </font>
    <font>
      <b/>
      <sz val="8"/>
      <color indexed="10"/>
      <name val="Arial"/>
      <family val="2"/>
    </font>
    <font>
      <sz val="8"/>
      <name val="Tahoma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1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double"/>
      <top style="thin">
        <color indexed="8"/>
      </top>
      <bottom style="thin">
        <color indexed="8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double">
        <color indexed="8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>
        <color indexed="8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/>
      <top style="double">
        <color indexed="8"/>
      </top>
      <bottom style="thin">
        <color indexed="8"/>
      </bottom>
    </border>
    <border>
      <left style="thin">
        <color indexed="8"/>
      </left>
      <right style="double"/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 style="medium"/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72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Alignment="0" applyProtection="0"/>
    <xf numFmtId="0" fontId="23" fillId="20" borderId="8" applyNumberFormat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0" applyNumberFormat="0" applyFill="0" applyBorder="0" applyAlignment="0" applyProtection="0"/>
  </cellStyleXfs>
  <cellXfs count="541">
    <xf numFmtId="0" fontId="0" fillId="0" borderId="0" xfId="0" applyAlignment="1">
      <alignment/>
    </xf>
    <xf numFmtId="0" fontId="0" fillId="24" borderId="0" xfId="0" applyFont="1" applyFill="1" applyBorder="1" applyAlignment="1" applyProtection="1">
      <alignment vertical="center" wrapText="1"/>
      <protection locked="0"/>
    </xf>
    <xf numFmtId="0" fontId="0" fillId="24" borderId="0" xfId="0" applyFill="1" applyAlignment="1" applyProtection="1">
      <alignment/>
      <protection locked="0"/>
    </xf>
    <xf numFmtId="0" fontId="27" fillId="24" borderId="0" xfId="0" applyFont="1" applyFill="1" applyAlignment="1" applyProtection="1">
      <alignment/>
      <protection/>
    </xf>
    <xf numFmtId="0" fontId="0" fillId="24" borderId="0" xfId="0" applyFill="1" applyAlignment="1" applyProtection="1">
      <alignment/>
      <protection/>
    </xf>
    <xf numFmtId="0" fontId="0" fillId="24" borderId="0" xfId="0" applyFill="1" applyAlignment="1" applyProtection="1">
      <alignment/>
      <protection locked="0"/>
    </xf>
    <xf numFmtId="0" fontId="4" fillId="24" borderId="0" xfId="0" applyFont="1" applyFill="1" applyBorder="1" applyAlignment="1" applyProtection="1">
      <alignment/>
      <protection locked="0"/>
    </xf>
    <xf numFmtId="0" fontId="0" fillId="24" borderId="0" xfId="0" applyFill="1" applyBorder="1" applyAlignment="1" applyProtection="1">
      <alignment/>
      <protection locked="0"/>
    </xf>
    <xf numFmtId="0" fontId="0" fillId="24" borderId="0" xfId="0" applyFill="1" applyAlignment="1" applyProtection="1">
      <alignment horizontal="center"/>
      <protection locked="0"/>
    </xf>
    <xf numFmtId="0" fontId="0" fillId="24" borderId="0" xfId="0" applyFont="1" applyFill="1" applyBorder="1" applyAlignment="1" applyProtection="1">
      <alignment/>
      <protection/>
    </xf>
    <xf numFmtId="0" fontId="0" fillId="24" borderId="0" xfId="0" applyFont="1" applyFill="1" applyBorder="1" applyAlignment="1" applyProtection="1">
      <alignment/>
      <protection locked="0"/>
    </xf>
    <xf numFmtId="0" fontId="2" fillId="24" borderId="0" xfId="54" applyNumberFormat="1" applyFont="1" applyFill="1" applyBorder="1" applyAlignment="1" applyProtection="1">
      <alignment horizontal="right"/>
      <protection locked="0"/>
    </xf>
    <xf numFmtId="0" fontId="0" fillId="24" borderId="0" xfId="0" applyFont="1" applyFill="1" applyBorder="1" applyAlignment="1" applyProtection="1">
      <alignment horizontal="center"/>
      <protection locked="0"/>
    </xf>
    <xf numFmtId="0" fontId="0" fillId="24" borderId="0" xfId="0" applyFont="1" applyFill="1" applyBorder="1" applyAlignment="1" applyProtection="1">
      <alignment horizontal="left"/>
      <protection locked="0"/>
    </xf>
    <xf numFmtId="0" fontId="27" fillId="24" borderId="0" xfId="0" applyFont="1" applyFill="1" applyBorder="1" applyAlignment="1" applyProtection="1">
      <alignment/>
      <protection/>
    </xf>
    <xf numFmtId="0" fontId="0" fillId="24" borderId="0" xfId="0" applyFill="1" applyBorder="1" applyAlignment="1" applyProtection="1">
      <alignment/>
      <protection/>
    </xf>
    <xf numFmtId="0" fontId="0" fillId="24" borderId="0" xfId="0" applyFill="1" applyBorder="1" applyAlignment="1" applyProtection="1">
      <alignment horizontal="left"/>
      <protection locked="0"/>
    </xf>
    <xf numFmtId="0" fontId="0" fillId="24" borderId="0" xfId="0" applyFill="1" applyBorder="1" applyAlignment="1" applyProtection="1">
      <alignment horizontal="center"/>
      <protection locked="0"/>
    </xf>
    <xf numFmtId="0" fontId="0" fillId="24" borderId="0" xfId="0" applyFill="1" applyBorder="1" applyAlignment="1" applyProtection="1">
      <alignment horizontal="center" vertical="center"/>
      <protection/>
    </xf>
    <xf numFmtId="0" fontId="5" fillId="24" borderId="0" xfId="0" applyNumberFormat="1" applyFont="1" applyFill="1" applyBorder="1" applyAlignment="1" applyProtection="1">
      <alignment/>
      <protection locked="0"/>
    </xf>
    <xf numFmtId="4" fontId="5" fillId="24" borderId="0" xfId="0" applyNumberFormat="1" applyFont="1" applyFill="1" applyBorder="1" applyAlignment="1" applyProtection="1">
      <alignment/>
      <protection locked="0"/>
    </xf>
    <xf numFmtId="4" fontId="5" fillId="24" borderId="0" xfId="0" applyNumberFormat="1" applyFont="1" applyFill="1" applyBorder="1" applyAlignment="1" applyProtection="1">
      <alignment/>
      <protection/>
    </xf>
    <xf numFmtId="0" fontId="7" fillId="24" borderId="0" xfId="0" applyFont="1" applyFill="1" applyBorder="1" applyAlignment="1" applyProtection="1">
      <alignment horizontal="center"/>
      <protection locked="0"/>
    </xf>
    <xf numFmtId="0" fontId="5" fillId="24" borderId="0" xfId="0" applyFont="1" applyFill="1" applyBorder="1" applyAlignment="1" applyProtection="1">
      <alignment/>
      <protection locked="0"/>
    </xf>
    <xf numFmtId="174" fontId="5" fillId="24" borderId="0" xfId="0" applyNumberFormat="1" applyFont="1" applyFill="1" applyBorder="1" applyAlignment="1" applyProtection="1">
      <alignment/>
      <protection locked="0"/>
    </xf>
    <xf numFmtId="0" fontId="5" fillId="24" borderId="0" xfId="0" applyFont="1" applyFill="1" applyBorder="1" applyAlignment="1" applyProtection="1">
      <alignment horizontal="center"/>
      <protection locked="0"/>
    </xf>
    <xf numFmtId="4" fontId="7" fillId="24" borderId="0" xfId="0" applyNumberFormat="1" applyFont="1" applyFill="1" applyBorder="1" applyAlignment="1" applyProtection="1">
      <alignment/>
      <protection/>
    </xf>
    <xf numFmtId="0" fontId="0" fillId="24" borderId="0" xfId="0" applyFill="1" applyBorder="1" applyAlignment="1">
      <alignment horizontal="left" vertical="top" wrapText="1"/>
    </xf>
    <xf numFmtId="0" fontId="0" fillId="24" borderId="0" xfId="0" applyFill="1" applyBorder="1" applyAlignment="1" applyProtection="1">
      <alignment vertical="center"/>
      <protection/>
    </xf>
    <xf numFmtId="185" fontId="0" fillId="24" borderId="0" xfId="45" applyFill="1" applyBorder="1" applyAlignment="1" applyProtection="1">
      <alignment horizontal="right"/>
      <protection locked="0"/>
    </xf>
    <xf numFmtId="4" fontId="0" fillId="24" borderId="0" xfId="61" applyNumberFormat="1" applyFill="1" applyBorder="1" applyAlignment="1" applyProtection="1">
      <alignment/>
      <protection locked="0"/>
    </xf>
    <xf numFmtId="0" fontId="1" fillId="24" borderId="0" xfId="0" applyFont="1" applyFill="1" applyBorder="1" applyAlignment="1" applyProtection="1">
      <alignment wrapText="1"/>
      <protection locked="0"/>
    </xf>
    <xf numFmtId="0" fontId="0" fillId="24" borderId="0" xfId="0" applyFont="1" applyFill="1" applyBorder="1" applyAlignment="1" applyProtection="1">
      <alignment vertical="center"/>
      <protection locked="0"/>
    </xf>
    <xf numFmtId="0" fontId="0" fillId="24" borderId="0" xfId="0" applyFont="1" applyFill="1" applyBorder="1" applyAlignment="1" applyProtection="1">
      <alignment horizontal="center" wrapText="1"/>
      <protection locked="0"/>
    </xf>
    <xf numFmtId="0" fontId="5" fillId="24" borderId="0" xfId="0" applyNumberFormat="1" applyFont="1" applyFill="1" applyBorder="1" applyAlignment="1" applyProtection="1">
      <alignment horizontal="center"/>
      <protection locked="0"/>
    </xf>
    <xf numFmtId="0" fontId="5" fillId="24" borderId="0" xfId="0" applyFont="1" applyFill="1" applyBorder="1" applyAlignment="1" applyProtection="1">
      <alignment/>
      <protection locked="0"/>
    </xf>
    <xf numFmtId="9" fontId="5" fillId="24" borderId="0" xfId="0" applyNumberFormat="1" applyFont="1" applyFill="1" applyBorder="1" applyAlignment="1" applyProtection="1">
      <alignment/>
      <protection locked="0"/>
    </xf>
    <xf numFmtId="0" fontId="28" fillId="24" borderId="0" xfId="0" applyFont="1" applyFill="1" applyBorder="1" applyAlignment="1" applyProtection="1">
      <alignment/>
      <protection locked="0"/>
    </xf>
    <xf numFmtId="3" fontId="7" fillId="24" borderId="0" xfId="0" applyNumberFormat="1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left"/>
      <protection locked="0"/>
    </xf>
    <xf numFmtId="4" fontId="5" fillId="0" borderId="0" xfId="0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center"/>
      <protection locked="0"/>
    </xf>
    <xf numFmtId="0" fontId="28" fillId="0" borderId="0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 locked="0"/>
    </xf>
    <xf numFmtId="174" fontId="5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4" fontId="7" fillId="0" borderId="0" xfId="0" applyNumberFormat="1" applyFont="1" applyFill="1" applyBorder="1" applyAlignment="1" applyProtection="1">
      <alignment/>
      <protection/>
    </xf>
    <xf numFmtId="0" fontId="27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Font="1" applyFill="1" applyBorder="1" applyAlignment="1" applyProtection="1">
      <alignment horizontal="center" wrapText="1"/>
      <protection locked="0"/>
    </xf>
    <xf numFmtId="0" fontId="0" fillId="0" borderId="0" xfId="0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4" fontId="5" fillId="0" borderId="0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/>
      <protection locked="0"/>
    </xf>
    <xf numFmtId="3" fontId="7" fillId="0" borderId="0" xfId="0" applyNumberFormat="1" applyFont="1" applyFill="1" applyBorder="1" applyAlignment="1" applyProtection="1">
      <alignment horizontal="center"/>
      <protection locked="0"/>
    </xf>
    <xf numFmtId="4" fontId="7" fillId="0" borderId="0" xfId="0" applyNumberFormat="1" applyFont="1" applyFill="1" applyBorder="1" applyAlignment="1" applyProtection="1">
      <alignment horizontal="center"/>
      <protection locked="0"/>
    </xf>
    <xf numFmtId="3" fontId="7" fillId="0" borderId="0" xfId="0" applyNumberFormat="1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29" fillId="0" borderId="0" xfId="0" applyFont="1" applyFill="1" applyBorder="1" applyAlignment="1" applyProtection="1">
      <alignment horizontal="left"/>
      <protection/>
    </xf>
    <xf numFmtId="0" fontId="30" fillId="0" borderId="0" xfId="0" applyFont="1" applyFill="1" applyBorder="1" applyAlignment="1" applyProtection="1">
      <alignment/>
      <protection/>
    </xf>
    <xf numFmtId="4" fontId="30" fillId="0" borderId="0" xfId="0" applyNumberFormat="1" applyFont="1" applyFill="1" applyBorder="1" applyAlignment="1" applyProtection="1">
      <alignment/>
      <protection/>
    </xf>
    <xf numFmtId="2" fontId="0" fillId="0" borderId="0" xfId="0" applyNumberFormat="1" applyFill="1" applyBorder="1" applyAlignment="1" applyProtection="1">
      <alignment/>
      <protection locked="0"/>
    </xf>
    <xf numFmtId="0" fontId="31" fillId="0" borderId="0" xfId="0" applyFont="1" applyFill="1" applyBorder="1" applyAlignment="1" applyProtection="1">
      <alignment horizontal="left"/>
      <protection/>
    </xf>
    <xf numFmtId="0" fontId="31" fillId="0" borderId="0" xfId="0" applyFont="1" applyFill="1" applyBorder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/>
      <protection locked="0"/>
    </xf>
    <xf numFmtId="0" fontId="30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left" vertical="center"/>
      <protection/>
    </xf>
    <xf numFmtId="0" fontId="31" fillId="0" borderId="0" xfId="0" applyFont="1" applyFill="1" applyBorder="1" applyAlignment="1" applyProtection="1">
      <alignment vertical="center"/>
      <protection/>
    </xf>
    <xf numFmtId="3" fontId="4" fillId="0" borderId="0" xfId="0" applyNumberFormat="1" applyFont="1" applyFill="1" applyBorder="1" applyAlignment="1" applyProtection="1">
      <alignment vertical="center"/>
      <protection/>
    </xf>
    <xf numFmtId="3" fontId="4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4" fontId="5" fillId="0" borderId="0" xfId="0" applyNumberFormat="1" applyFont="1" applyFill="1" applyBorder="1" applyAlignment="1" applyProtection="1">
      <alignment/>
      <protection locked="0"/>
    </xf>
    <xf numFmtId="0" fontId="9" fillId="0" borderId="0" xfId="0" applyFont="1" applyFill="1" applyBorder="1" applyAlignment="1" applyProtection="1">
      <alignment/>
      <protection/>
    </xf>
    <xf numFmtId="14" fontId="9" fillId="0" borderId="0" xfId="0" applyNumberFormat="1" applyFont="1" applyFill="1" applyBorder="1" applyAlignment="1" applyProtection="1">
      <alignment/>
      <protection/>
    </xf>
    <xf numFmtId="4" fontId="7" fillId="0" borderId="0" xfId="0" applyNumberFormat="1" applyFont="1" applyFill="1" applyBorder="1" applyAlignment="1" applyProtection="1">
      <alignment/>
      <protection locked="0"/>
    </xf>
    <xf numFmtId="0" fontId="0" fillId="24" borderId="10" xfId="0" applyFill="1" applyBorder="1" applyAlignment="1" applyProtection="1">
      <alignment/>
      <protection/>
    </xf>
    <xf numFmtId="0" fontId="0" fillId="24" borderId="11" xfId="0" applyFill="1" applyBorder="1" applyAlignment="1" applyProtection="1">
      <alignment/>
      <protection/>
    </xf>
    <xf numFmtId="4" fontId="7" fillId="24" borderId="12" xfId="0" applyNumberFormat="1" applyFont="1" applyFill="1" applyBorder="1" applyAlignment="1" applyProtection="1">
      <alignment/>
      <protection/>
    </xf>
    <xf numFmtId="0" fontId="7" fillId="24" borderId="13" xfId="0" applyFont="1" applyFill="1" applyBorder="1" applyAlignment="1" applyProtection="1">
      <alignment horizontal="center"/>
      <protection locked="0"/>
    </xf>
    <xf numFmtId="0" fontId="28" fillId="24" borderId="13" xfId="0" applyFont="1" applyFill="1" applyBorder="1" applyAlignment="1" applyProtection="1">
      <alignment/>
      <protection locked="0"/>
    </xf>
    <xf numFmtId="0" fontId="5" fillId="24" borderId="13" xfId="0" applyFont="1" applyFill="1" applyBorder="1" applyAlignment="1" applyProtection="1">
      <alignment/>
      <protection locked="0"/>
    </xf>
    <xf numFmtId="174" fontId="5" fillId="24" borderId="13" xfId="0" applyNumberFormat="1" applyFont="1" applyFill="1" applyBorder="1" applyAlignment="1" applyProtection="1">
      <alignment/>
      <protection locked="0"/>
    </xf>
    <xf numFmtId="0" fontId="5" fillId="24" borderId="13" xfId="0" applyFont="1" applyFill="1" applyBorder="1" applyAlignment="1" applyProtection="1">
      <alignment horizontal="center"/>
      <protection locked="0"/>
    </xf>
    <xf numFmtId="4" fontId="7" fillId="24" borderId="13" xfId="0" applyNumberFormat="1" applyFont="1" applyFill="1" applyBorder="1" applyAlignment="1" applyProtection="1">
      <alignment/>
      <protection/>
    </xf>
    <xf numFmtId="0" fontId="7" fillId="24" borderId="0" xfId="0" applyFont="1" applyFill="1" applyBorder="1" applyAlignment="1" applyProtection="1">
      <alignment/>
      <protection locked="0"/>
    </xf>
    <xf numFmtId="3" fontId="7" fillId="24" borderId="0" xfId="0" applyNumberFormat="1" applyFont="1" applyFill="1" applyBorder="1" applyAlignment="1" applyProtection="1">
      <alignment horizontal="center"/>
      <protection locked="0"/>
    </xf>
    <xf numFmtId="4" fontId="7" fillId="24" borderId="0" xfId="0" applyNumberFormat="1" applyFont="1" applyFill="1" applyBorder="1" applyAlignment="1" applyProtection="1">
      <alignment horizontal="center"/>
      <protection locked="0"/>
    </xf>
    <xf numFmtId="2" fontId="0" fillId="24" borderId="0" xfId="0" applyNumberFormat="1" applyFill="1" applyBorder="1" applyAlignment="1" applyProtection="1">
      <alignment/>
      <protection locked="0"/>
    </xf>
    <xf numFmtId="0" fontId="31" fillId="24" borderId="0" xfId="0" applyFont="1" applyFill="1" applyBorder="1" applyAlignment="1" applyProtection="1">
      <alignment horizontal="left"/>
      <protection/>
    </xf>
    <xf numFmtId="0" fontId="31" fillId="24" borderId="0" xfId="0" applyFont="1" applyFill="1" applyBorder="1" applyAlignment="1" applyProtection="1">
      <alignment/>
      <protection/>
    </xf>
    <xf numFmtId="2" fontId="9" fillId="24" borderId="0" xfId="0" applyNumberFormat="1" applyFont="1" applyFill="1" applyBorder="1" applyAlignment="1" applyProtection="1">
      <alignment/>
      <protection locked="0"/>
    </xf>
    <xf numFmtId="0" fontId="32" fillId="25" borderId="0" xfId="0" applyFont="1" applyFill="1" applyAlignment="1" applyProtection="1">
      <alignment/>
      <protection locked="0"/>
    </xf>
    <xf numFmtId="0" fontId="27" fillId="25" borderId="0" xfId="0" applyFont="1" applyFill="1" applyAlignment="1" applyProtection="1">
      <alignment/>
      <protection/>
    </xf>
    <xf numFmtId="0" fontId="5" fillId="26" borderId="14" xfId="0" applyFont="1" applyFill="1" applyBorder="1" applyAlignment="1" applyProtection="1">
      <alignment horizontal="left"/>
      <protection locked="0"/>
    </xf>
    <xf numFmtId="0" fontId="35" fillId="27" borderId="11" xfId="0" applyFont="1" applyFill="1" applyBorder="1" applyAlignment="1" applyProtection="1">
      <alignment horizontal="center"/>
      <protection locked="0"/>
    </xf>
    <xf numFmtId="0" fontId="35" fillId="27" borderId="15" xfId="0" applyFont="1" applyFill="1" applyBorder="1" applyAlignment="1" applyProtection="1">
      <alignment horizontal="center"/>
      <protection locked="0"/>
    </xf>
    <xf numFmtId="0" fontId="35" fillId="27" borderId="15" xfId="0" applyFont="1" applyFill="1" applyBorder="1" applyAlignment="1" applyProtection="1">
      <alignment/>
      <protection locked="0"/>
    </xf>
    <xf numFmtId="0" fontId="35" fillId="27" borderId="16" xfId="0" applyFont="1" applyFill="1" applyBorder="1" applyAlignment="1" applyProtection="1">
      <alignment/>
      <protection/>
    </xf>
    <xf numFmtId="186" fontId="5" fillId="26" borderId="14" xfId="45" applyNumberFormat="1" applyFont="1" applyFill="1" applyBorder="1" applyAlignment="1" applyProtection="1">
      <alignment horizontal="right"/>
      <protection locked="0"/>
    </xf>
    <xf numFmtId="3" fontId="5" fillId="24" borderId="14" xfId="45" applyNumberFormat="1" applyFont="1" applyFill="1" applyBorder="1" applyAlignment="1" applyProtection="1">
      <alignment horizontal="right"/>
      <protection locked="0"/>
    </xf>
    <xf numFmtId="9" fontId="5" fillId="24" borderId="14" xfId="61" applyFont="1" applyFill="1" applyBorder="1" applyAlignment="1" applyProtection="1">
      <alignment horizontal="center"/>
      <protection locked="0"/>
    </xf>
    <xf numFmtId="4" fontId="5" fillId="24" borderId="14" xfId="0" applyNumberFormat="1" applyFont="1" applyFill="1" applyBorder="1" applyAlignment="1" applyProtection="1">
      <alignment horizontal="right"/>
      <protection locked="0"/>
    </xf>
    <xf numFmtId="0" fontId="34" fillId="26" borderId="17" xfId="0" applyFont="1" applyFill="1" applyBorder="1" applyAlignment="1" applyProtection="1">
      <alignment/>
      <protection locked="0"/>
    </xf>
    <xf numFmtId="0" fontId="34" fillId="26" borderId="11" xfId="0" applyFont="1" applyFill="1" applyBorder="1" applyAlignment="1" applyProtection="1">
      <alignment/>
      <protection locked="0"/>
    </xf>
    <xf numFmtId="0" fontId="35" fillId="26" borderId="11" xfId="0" applyFont="1" applyFill="1" applyBorder="1" applyAlignment="1" applyProtection="1">
      <alignment/>
      <protection locked="0"/>
    </xf>
    <xf numFmtId="0" fontId="35" fillId="26" borderId="11" xfId="0" applyFont="1" applyFill="1" applyBorder="1" applyAlignment="1" applyProtection="1">
      <alignment horizontal="center"/>
      <protection locked="0"/>
    </xf>
    <xf numFmtId="0" fontId="36" fillId="25" borderId="0" xfId="0" applyFont="1" applyFill="1" applyBorder="1" applyAlignment="1" applyProtection="1">
      <alignment/>
      <protection locked="0"/>
    </xf>
    <xf numFmtId="49" fontId="5" fillId="24" borderId="18" xfId="0" applyNumberFormat="1" applyFont="1" applyFill="1" applyBorder="1" applyAlignment="1" applyProtection="1">
      <alignment/>
      <protection/>
    </xf>
    <xf numFmtId="49" fontId="5" fillId="0" borderId="19" xfId="0" applyNumberFormat="1" applyFont="1" applyFill="1" applyBorder="1" applyAlignment="1" applyProtection="1">
      <alignment/>
      <protection/>
    </xf>
    <xf numFmtId="49" fontId="5" fillId="0" borderId="18" xfId="0" applyNumberFormat="1" applyFont="1" applyFill="1" applyBorder="1" applyAlignment="1" applyProtection="1">
      <alignment/>
      <protection/>
    </xf>
    <xf numFmtId="0" fontId="40" fillId="25" borderId="0" xfId="0" applyFont="1" applyFill="1" applyAlignment="1" applyProtection="1">
      <alignment/>
      <protection locked="0"/>
    </xf>
    <xf numFmtId="0" fontId="40" fillId="25" borderId="0" xfId="0" applyFont="1" applyFill="1" applyAlignment="1" applyProtection="1">
      <alignment/>
      <protection locked="0"/>
    </xf>
    <xf numFmtId="0" fontId="40" fillId="25" borderId="0" xfId="0" applyFont="1" applyFill="1" applyAlignment="1" applyProtection="1">
      <alignment horizontal="center"/>
      <protection locked="0"/>
    </xf>
    <xf numFmtId="0" fontId="5" fillId="26" borderId="14" xfId="0" applyNumberFormat="1" applyFont="1" applyFill="1" applyBorder="1" applyAlignment="1" applyProtection="1">
      <alignment/>
      <protection locked="0"/>
    </xf>
    <xf numFmtId="0" fontId="5" fillId="26" borderId="20" xfId="0" applyNumberFormat="1" applyFont="1" applyFill="1" applyBorder="1" applyAlignment="1" applyProtection="1">
      <alignment/>
      <protection locked="0"/>
    </xf>
    <xf numFmtId="49" fontId="5" fillId="26" borderId="21" xfId="0" applyNumberFormat="1" applyFont="1" applyFill="1" applyBorder="1" applyAlignment="1" applyProtection="1">
      <alignment/>
      <protection/>
    </xf>
    <xf numFmtId="0" fontId="5" fillId="26" borderId="22" xfId="0" applyNumberFormat="1" applyFont="1" applyFill="1" applyBorder="1" applyAlignment="1" applyProtection="1">
      <alignment/>
      <protection locked="0"/>
    </xf>
    <xf numFmtId="4" fontId="7" fillId="0" borderId="0" xfId="0" applyNumberFormat="1" applyFont="1" applyFill="1" applyBorder="1" applyAlignment="1" applyProtection="1">
      <alignment horizontal="right"/>
      <protection locked="0"/>
    </xf>
    <xf numFmtId="0" fontId="1" fillId="28" borderId="0" xfId="0" applyFont="1" applyFill="1" applyBorder="1" applyAlignment="1">
      <alignment/>
    </xf>
    <xf numFmtId="0" fontId="5" fillId="28" borderId="0" xfId="0" applyFont="1" applyFill="1" applyBorder="1" applyAlignment="1" applyProtection="1">
      <alignment/>
      <protection locked="0"/>
    </xf>
    <xf numFmtId="0" fontId="0" fillId="0" borderId="0" xfId="0" applyAlignment="1">
      <alignment wrapText="1"/>
    </xf>
    <xf numFmtId="3" fontId="0" fillId="24" borderId="23" xfId="0" applyNumberFormat="1" applyFill="1" applyBorder="1" applyAlignment="1" applyProtection="1">
      <alignment/>
      <protection/>
    </xf>
    <xf numFmtId="3" fontId="0" fillId="29" borderId="23" xfId="0" applyNumberFormat="1" applyFill="1" applyBorder="1" applyAlignment="1" applyProtection="1">
      <alignment/>
      <protection/>
    </xf>
    <xf numFmtId="2" fontId="1" fillId="29" borderId="23" xfId="0" applyNumberFormat="1" applyFont="1" applyFill="1" applyBorder="1" applyAlignment="1" applyProtection="1">
      <alignment/>
      <protection/>
    </xf>
    <xf numFmtId="3" fontId="0" fillId="0" borderId="23" xfId="0" applyNumberFormat="1" applyFill="1" applyBorder="1" applyAlignment="1" applyProtection="1">
      <alignment/>
      <protection/>
    </xf>
    <xf numFmtId="3" fontId="0" fillId="30" borderId="23" xfId="0" applyNumberFormat="1" applyFill="1" applyBorder="1" applyAlignment="1" applyProtection="1">
      <alignment/>
      <protection/>
    </xf>
    <xf numFmtId="3" fontId="0" fillId="29" borderId="23" xfId="0" applyNumberFormat="1" applyFill="1" applyBorder="1" applyAlignment="1" applyProtection="1">
      <alignment horizontal="center"/>
      <protection/>
    </xf>
    <xf numFmtId="0" fontId="0" fillId="24" borderId="0" xfId="0" applyFill="1" applyAlignment="1" applyProtection="1">
      <alignment horizontal="center"/>
      <protection/>
    </xf>
    <xf numFmtId="0" fontId="0" fillId="0" borderId="0" xfId="0" applyBorder="1" applyAlignment="1">
      <alignment/>
    </xf>
    <xf numFmtId="0" fontId="35" fillId="26" borderId="0" xfId="0" applyFont="1" applyFill="1" applyBorder="1" applyAlignment="1" applyProtection="1">
      <alignment/>
      <protection/>
    </xf>
    <xf numFmtId="0" fontId="35" fillId="0" borderId="0" xfId="0" applyFont="1" applyFill="1" applyBorder="1" applyAlignment="1" applyProtection="1">
      <alignment/>
      <protection/>
    </xf>
    <xf numFmtId="0" fontId="5" fillId="31" borderId="24" xfId="0" applyFont="1" applyFill="1" applyBorder="1" applyAlignment="1" applyProtection="1">
      <alignment horizontal="center"/>
      <protection/>
    </xf>
    <xf numFmtId="0" fontId="5" fillId="31" borderId="25" xfId="0" applyFont="1" applyFill="1" applyBorder="1" applyAlignment="1" applyProtection="1">
      <alignment horizontal="center"/>
      <protection/>
    </xf>
    <xf numFmtId="0" fontId="5" fillId="26" borderId="24" xfId="0" applyFont="1" applyFill="1" applyBorder="1" applyAlignment="1" applyProtection="1">
      <alignment horizontal="center"/>
      <protection/>
    </xf>
    <xf numFmtId="0" fontId="5" fillId="26" borderId="25" xfId="0" applyFont="1" applyFill="1" applyBorder="1" applyAlignment="1" applyProtection="1">
      <alignment horizontal="center"/>
      <protection/>
    </xf>
    <xf numFmtId="0" fontId="5" fillId="0" borderId="24" xfId="0" applyFont="1" applyFill="1" applyBorder="1" applyAlignment="1" applyProtection="1">
      <alignment horizontal="center"/>
      <protection/>
    </xf>
    <xf numFmtId="0" fontId="27" fillId="0" borderId="0" xfId="0" applyFont="1" applyFill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42" fillId="24" borderId="0" xfId="0" applyFont="1" applyFill="1" applyAlignment="1" applyProtection="1">
      <alignment horizontal="right"/>
      <protection/>
    </xf>
    <xf numFmtId="0" fontId="9" fillId="24" borderId="0" xfId="0" applyFont="1" applyFill="1" applyAlignment="1" applyProtection="1">
      <alignment horizontal="right"/>
      <protection/>
    </xf>
    <xf numFmtId="0" fontId="0" fillId="24" borderId="26" xfId="0" applyFont="1" applyFill="1" applyBorder="1" applyAlignment="1" applyProtection="1">
      <alignment/>
      <protection/>
    </xf>
    <xf numFmtId="0" fontId="0" fillId="24" borderId="27" xfId="0" applyFont="1" applyFill="1" applyBorder="1" applyAlignment="1" applyProtection="1">
      <alignment/>
      <protection/>
    </xf>
    <xf numFmtId="0" fontId="0" fillId="24" borderId="28" xfId="0" applyFill="1" applyBorder="1" applyAlignment="1" applyProtection="1">
      <alignment/>
      <protection/>
    </xf>
    <xf numFmtId="0" fontId="0" fillId="24" borderId="27" xfId="0" applyFill="1" applyBorder="1" applyAlignment="1" applyProtection="1">
      <alignment/>
      <protection/>
    </xf>
    <xf numFmtId="0" fontId="0" fillId="24" borderId="29" xfId="0" applyFill="1" applyBorder="1" applyAlignment="1" applyProtection="1">
      <alignment/>
      <protection/>
    </xf>
    <xf numFmtId="0" fontId="0" fillId="24" borderId="30" xfId="0" applyFill="1" applyBorder="1" applyAlignment="1" applyProtection="1">
      <alignment/>
      <protection/>
    </xf>
    <xf numFmtId="2" fontId="0" fillId="0" borderId="0" xfId="0" applyNumberFormat="1" applyBorder="1" applyAlignment="1">
      <alignment/>
    </xf>
    <xf numFmtId="3" fontId="5" fillId="24" borderId="22" xfId="0" applyNumberFormat="1" applyFont="1" applyFill="1" applyBorder="1" applyAlignment="1" applyProtection="1">
      <alignment horizontal="center"/>
      <protection locked="0"/>
    </xf>
    <xf numFmtId="3" fontId="5" fillId="24" borderId="31" xfId="0" applyNumberFormat="1" applyFont="1" applyFill="1" applyBorder="1" applyAlignment="1" applyProtection="1">
      <alignment horizontal="center" wrapText="1"/>
      <protection locked="0"/>
    </xf>
    <xf numFmtId="9" fontId="5" fillId="24" borderId="22" xfId="62" applyFont="1" applyFill="1" applyBorder="1" applyAlignment="1" applyProtection="1">
      <alignment horizontal="center"/>
      <protection locked="0"/>
    </xf>
    <xf numFmtId="3" fontId="5" fillId="24" borderId="32" xfId="0" applyNumberFormat="1" applyFont="1" applyFill="1" applyBorder="1" applyAlignment="1" applyProtection="1">
      <alignment horizontal="center"/>
      <protection locked="0"/>
    </xf>
    <xf numFmtId="3" fontId="5" fillId="24" borderId="20" xfId="0" applyNumberFormat="1" applyFont="1" applyFill="1" applyBorder="1" applyAlignment="1" applyProtection="1">
      <alignment horizontal="center" wrapText="1"/>
      <protection locked="0"/>
    </xf>
    <xf numFmtId="9" fontId="5" fillId="24" borderId="32" xfId="62" applyFont="1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right"/>
      <protection/>
    </xf>
    <xf numFmtId="0" fontId="1" fillId="29" borderId="33" xfId="0" applyFont="1" applyFill="1" applyBorder="1" applyAlignment="1" applyProtection="1">
      <alignment horizontal="center" vertical="center" wrapText="1"/>
      <protection/>
    </xf>
    <xf numFmtId="0" fontId="1" fillId="29" borderId="31" xfId="0" applyFont="1" applyFill="1" applyBorder="1" applyAlignment="1" applyProtection="1">
      <alignment horizontal="left" vertical="center" wrapText="1"/>
      <protection/>
    </xf>
    <xf numFmtId="0" fontId="1" fillId="29" borderId="34" xfId="0" applyFont="1" applyFill="1" applyBorder="1" applyAlignment="1" applyProtection="1">
      <alignment horizontal="left" vertical="center" wrapText="1"/>
      <protection/>
    </xf>
    <xf numFmtId="0" fontId="1" fillId="29" borderId="31" xfId="0" applyFont="1" applyFill="1" applyBorder="1" applyAlignment="1" applyProtection="1">
      <alignment horizontal="center" vertical="center" wrapText="1"/>
      <protection locked="0"/>
    </xf>
    <xf numFmtId="0" fontId="1" fillId="30" borderId="31" xfId="0" applyFont="1" applyFill="1" applyBorder="1" applyAlignment="1" applyProtection="1">
      <alignment horizontal="center" vertical="center" wrapText="1"/>
      <protection locked="0"/>
    </xf>
    <xf numFmtId="0" fontId="1" fillId="29" borderId="22" xfId="0" applyFont="1" applyFill="1" applyBorder="1" applyAlignment="1" applyProtection="1">
      <alignment horizontal="center" vertical="center" wrapText="1"/>
      <protection locked="0"/>
    </xf>
    <xf numFmtId="0" fontId="1" fillId="29" borderId="24" xfId="0" applyFont="1" applyFill="1" applyBorder="1" applyAlignment="1" applyProtection="1">
      <alignment horizontal="center" vertical="center"/>
      <protection/>
    </xf>
    <xf numFmtId="3" fontId="5" fillId="20" borderId="35" xfId="45" applyNumberFormat="1" applyFont="1" applyFill="1" applyBorder="1" applyAlignment="1" applyProtection="1">
      <alignment horizontal="right"/>
      <protection locked="0"/>
    </xf>
    <xf numFmtId="4" fontId="5" fillId="20" borderId="14" xfId="0" applyNumberFormat="1" applyFont="1" applyFill="1" applyBorder="1" applyAlignment="1" applyProtection="1">
      <alignment horizontal="right"/>
      <protection/>
    </xf>
    <xf numFmtId="3" fontId="5" fillId="20" borderId="36" xfId="0" applyNumberFormat="1" applyFont="1" applyFill="1" applyBorder="1" applyAlignment="1" applyProtection="1">
      <alignment/>
      <protection/>
    </xf>
    <xf numFmtId="4" fontId="5" fillId="20" borderId="20" xfId="0" applyNumberFormat="1" applyFont="1" applyFill="1" applyBorder="1" applyAlignment="1" applyProtection="1">
      <alignment horizontal="right"/>
      <protection/>
    </xf>
    <xf numFmtId="3" fontId="5" fillId="20" borderId="20" xfId="0" applyNumberFormat="1" applyFont="1" applyFill="1" applyBorder="1" applyAlignment="1" applyProtection="1">
      <alignment/>
      <protection/>
    </xf>
    <xf numFmtId="3" fontId="5" fillId="20" borderId="37" xfId="0" applyNumberFormat="1" applyFont="1" applyFill="1" applyBorder="1" applyAlignment="1" applyProtection="1">
      <alignment horizontal="right"/>
      <protection/>
    </xf>
    <xf numFmtId="3" fontId="7" fillId="20" borderId="35" xfId="0" applyNumberFormat="1" applyFont="1" applyFill="1" applyBorder="1" applyAlignment="1" applyProtection="1">
      <alignment/>
      <protection/>
    </xf>
    <xf numFmtId="0" fontId="7" fillId="20" borderId="38" xfId="0" applyFont="1" applyFill="1" applyBorder="1" applyAlignment="1" applyProtection="1">
      <alignment horizontal="center"/>
      <protection locked="0"/>
    </xf>
    <xf numFmtId="0" fontId="7" fillId="20" borderId="39" xfId="0" applyFont="1" applyFill="1" applyBorder="1" applyAlignment="1" applyProtection="1">
      <alignment/>
      <protection locked="0"/>
    </xf>
    <xf numFmtId="0" fontId="7" fillId="20" borderId="39" xfId="0" applyFont="1" applyFill="1" applyBorder="1" applyAlignment="1" applyProtection="1">
      <alignment horizontal="center"/>
      <protection locked="0"/>
    </xf>
    <xf numFmtId="186" fontId="0" fillId="20" borderId="39" xfId="45" applyNumberFormat="1" applyFill="1" applyBorder="1" applyAlignment="1" applyProtection="1">
      <alignment horizontal="right"/>
      <protection locked="0"/>
    </xf>
    <xf numFmtId="3" fontId="5" fillId="20" borderId="37" xfId="45" applyNumberFormat="1" applyFont="1" applyFill="1" applyBorder="1" applyAlignment="1" applyProtection="1">
      <alignment horizontal="right"/>
      <protection locked="0"/>
    </xf>
    <xf numFmtId="3" fontId="7" fillId="20" borderId="35" xfId="0" applyNumberFormat="1" applyFont="1" applyFill="1" applyBorder="1" applyAlignment="1" applyProtection="1">
      <alignment horizontal="right"/>
      <protection locked="0"/>
    </xf>
    <xf numFmtId="3" fontId="7" fillId="20" borderId="37" xfId="0" applyNumberFormat="1" applyFont="1" applyFill="1" applyBorder="1" applyAlignment="1" applyProtection="1">
      <alignment horizontal="center"/>
      <protection locked="0"/>
    </xf>
    <xf numFmtId="3" fontId="7" fillId="20" borderId="40" xfId="0" applyNumberFormat="1" applyFont="1" applyFill="1" applyBorder="1" applyAlignment="1" applyProtection="1">
      <alignment/>
      <protection/>
    </xf>
    <xf numFmtId="0" fontId="0" fillId="20" borderId="41" xfId="0" applyFont="1" applyFill="1" applyBorder="1" applyAlignment="1">
      <alignment horizontal="left"/>
    </xf>
    <xf numFmtId="0" fontId="0" fillId="20" borderId="42" xfId="0" applyFont="1" applyFill="1" applyBorder="1" applyAlignment="1">
      <alignment horizontal="left"/>
    </xf>
    <xf numFmtId="0" fontId="0" fillId="20" borderId="43" xfId="0" applyFont="1" applyFill="1" applyBorder="1" applyAlignment="1">
      <alignment horizontal="left"/>
    </xf>
    <xf numFmtId="0" fontId="0" fillId="20" borderId="0" xfId="0" applyFont="1" applyFill="1" applyBorder="1" applyAlignment="1">
      <alignment horizontal="left"/>
    </xf>
    <xf numFmtId="0" fontId="0" fillId="20" borderId="44" xfId="0" applyFont="1" applyFill="1" applyBorder="1" applyAlignment="1">
      <alignment horizontal="left"/>
    </xf>
    <xf numFmtId="0" fontId="0" fillId="20" borderId="30" xfId="0" applyFont="1" applyFill="1" applyBorder="1" applyAlignment="1">
      <alignment horizontal="left"/>
    </xf>
    <xf numFmtId="0" fontId="1" fillId="20" borderId="45" xfId="0" applyFont="1" applyFill="1" applyBorder="1" applyAlignment="1">
      <alignment horizontal="center"/>
    </xf>
    <xf numFmtId="0" fontId="1" fillId="20" borderId="46" xfId="0" applyFont="1" applyFill="1" applyBorder="1" applyAlignment="1">
      <alignment horizontal="center"/>
    </xf>
    <xf numFmtId="0" fontId="1" fillId="20" borderId="47" xfId="0" applyFont="1" applyFill="1" applyBorder="1" applyAlignment="1">
      <alignment horizontal="center"/>
    </xf>
    <xf numFmtId="0" fontId="37" fillId="29" borderId="48" xfId="0" applyFont="1" applyFill="1" applyBorder="1" applyAlignment="1" applyProtection="1">
      <alignment horizontal="left"/>
      <protection locked="0"/>
    </xf>
    <xf numFmtId="0" fontId="8" fillId="29" borderId="11" xfId="0" applyFont="1" applyFill="1" applyBorder="1" applyAlignment="1" applyProtection="1">
      <alignment/>
      <protection locked="0"/>
    </xf>
    <xf numFmtId="0" fontId="1" fillId="29" borderId="11" xfId="0" applyFont="1" applyFill="1" applyBorder="1" applyAlignment="1" applyProtection="1">
      <alignment/>
      <protection locked="0"/>
    </xf>
    <xf numFmtId="0" fontId="9" fillId="29" borderId="15" xfId="0" applyFont="1" applyFill="1" applyBorder="1" applyAlignment="1" applyProtection="1">
      <alignment horizontal="center"/>
      <protection locked="0"/>
    </xf>
    <xf numFmtId="0" fontId="1" fillId="29" borderId="15" xfId="0" applyFont="1" applyFill="1" applyBorder="1" applyAlignment="1" applyProtection="1">
      <alignment horizontal="center"/>
      <protection locked="0"/>
    </xf>
    <xf numFmtId="0" fontId="1" fillId="29" borderId="15" xfId="0" applyFont="1" applyFill="1" applyBorder="1" applyAlignment="1" applyProtection="1">
      <alignment/>
      <protection locked="0"/>
    </xf>
    <xf numFmtId="0" fontId="33" fillId="29" borderId="49" xfId="0" applyFont="1" applyFill="1" applyBorder="1" applyAlignment="1" applyProtection="1">
      <alignment/>
      <protection/>
    </xf>
    <xf numFmtId="0" fontId="33" fillId="29" borderId="50" xfId="0" applyFont="1" applyFill="1" applyBorder="1" applyAlignment="1" applyProtection="1">
      <alignment/>
      <protection/>
    </xf>
    <xf numFmtId="0" fontId="1" fillId="30" borderId="51" xfId="0" applyFont="1" applyFill="1" applyBorder="1" applyAlignment="1" applyProtection="1">
      <alignment horizontal="center" vertical="center" wrapText="1"/>
      <protection locked="0"/>
    </xf>
    <xf numFmtId="0" fontId="1" fillId="29" borderId="52" xfId="0" applyFont="1" applyFill="1" applyBorder="1" applyAlignment="1" applyProtection="1">
      <alignment horizontal="center" vertical="center" wrapText="1"/>
      <protection/>
    </xf>
    <xf numFmtId="0" fontId="7" fillId="20" borderId="13" xfId="0" applyFont="1" applyFill="1" applyBorder="1" applyAlignment="1" applyProtection="1">
      <alignment horizontal="center"/>
      <protection locked="0"/>
    </xf>
    <xf numFmtId="0" fontId="5" fillId="20" borderId="39" xfId="0" applyFont="1" applyFill="1" applyBorder="1" applyAlignment="1" applyProtection="1">
      <alignment/>
      <protection locked="0"/>
    </xf>
    <xf numFmtId="174" fontId="5" fillId="20" borderId="13" xfId="0" applyNumberFormat="1" applyFont="1" applyFill="1" applyBorder="1" applyAlignment="1" applyProtection="1">
      <alignment/>
      <protection locked="0"/>
    </xf>
    <xf numFmtId="0" fontId="5" fillId="20" borderId="13" xfId="0" applyFont="1" applyFill="1" applyBorder="1" applyAlignment="1" applyProtection="1">
      <alignment/>
      <protection locked="0"/>
    </xf>
    <xf numFmtId="0" fontId="5" fillId="20" borderId="39" xfId="0" applyFont="1" applyFill="1" applyBorder="1" applyAlignment="1" applyProtection="1">
      <alignment/>
      <protection locked="0"/>
    </xf>
    <xf numFmtId="0" fontId="5" fillId="20" borderId="53" xfId="0" applyFont="1" applyFill="1" applyBorder="1" applyAlignment="1" applyProtection="1">
      <alignment horizontal="center"/>
      <protection locked="0"/>
    </xf>
    <xf numFmtId="0" fontId="39" fillId="20" borderId="54" xfId="0" applyFont="1" applyFill="1" applyBorder="1" applyAlignment="1" applyProtection="1">
      <alignment/>
      <protection/>
    </xf>
    <xf numFmtId="0" fontId="37" fillId="29" borderId="17" xfId="0" applyFont="1" applyFill="1" applyBorder="1" applyAlignment="1" applyProtection="1">
      <alignment/>
      <protection locked="0"/>
    </xf>
    <xf numFmtId="0" fontId="37" fillId="29" borderId="11" xfId="0" applyFont="1" applyFill="1" applyBorder="1" applyAlignment="1" applyProtection="1">
      <alignment/>
      <protection locked="0"/>
    </xf>
    <xf numFmtId="0" fontId="7" fillId="29" borderId="15" xfId="0" applyFont="1" applyFill="1" applyBorder="1" applyAlignment="1" applyProtection="1">
      <alignment/>
      <protection locked="0"/>
    </xf>
    <xf numFmtId="0" fontId="7" fillId="29" borderId="15" xfId="0" applyFont="1" applyFill="1" applyBorder="1" applyAlignment="1" applyProtection="1">
      <alignment horizontal="center"/>
      <protection locked="0"/>
    </xf>
    <xf numFmtId="0" fontId="38" fillId="29" borderId="49" xfId="0" applyFont="1" applyFill="1" applyBorder="1" applyAlignment="1" applyProtection="1">
      <alignment/>
      <protection/>
    </xf>
    <xf numFmtId="0" fontId="1" fillId="29" borderId="21" xfId="0" applyFont="1" applyFill="1" applyBorder="1" applyAlignment="1" applyProtection="1">
      <alignment horizontal="center" vertical="center" wrapText="1"/>
      <protection/>
    </xf>
    <xf numFmtId="0" fontId="5" fillId="20" borderId="55" xfId="0" applyFont="1" applyFill="1" applyBorder="1" applyAlignment="1" applyProtection="1">
      <alignment horizontal="center"/>
      <protection locked="0"/>
    </xf>
    <xf numFmtId="0" fontId="27" fillId="20" borderId="54" xfId="0" applyFont="1" applyFill="1" applyBorder="1" applyAlignment="1" applyProtection="1">
      <alignment/>
      <protection/>
    </xf>
    <xf numFmtId="0" fontId="1" fillId="29" borderId="31" xfId="0" applyFont="1" applyFill="1" applyBorder="1" applyAlignment="1" applyProtection="1">
      <alignment horizontal="center" wrapText="1"/>
      <protection locked="0"/>
    </xf>
    <xf numFmtId="0" fontId="1" fillId="29" borderId="24" xfId="0" applyFont="1" applyFill="1" applyBorder="1" applyAlignment="1" applyProtection="1">
      <alignment horizontal="center" vertical="center" wrapText="1"/>
      <protection/>
    </xf>
    <xf numFmtId="0" fontId="7" fillId="20" borderId="56" xfId="0" applyFont="1" applyFill="1" applyBorder="1" applyAlignment="1" applyProtection="1">
      <alignment horizontal="center"/>
      <protection locked="0"/>
    </xf>
    <xf numFmtId="0" fontId="1" fillId="29" borderId="31" xfId="0" applyFont="1" applyFill="1" applyBorder="1" applyAlignment="1" applyProtection="1">
      <alignment horizontal="center" vertical="center" wrapText="1"/>
      <protection/>
    </xf>
    <xf numFmtId="0" fontId="27" fillId="20" borderId="40" xfId="0" applyFont="1" applyFill="1" applyBorder="1" applyAlignment="1" applyProtection="1">
      <alignment/>
      <protection/>
    </xf>
    <xf numFmtId="0" fontId="7" fillId="20" borderId="13" xfId="0" applyFont="1" applyFill="1" applyBorder="1" applyAlignment="1" applyProtection="1">
      <alignment/>
      <protection locked="0"/>
    </xf>
    <xf numFmtId="3" fontId="7" fillId="20" borderId="13" xfId="0" applyNumberFormat="1" applyFont="1" applyFill="1" applyBorder="1" applyAlignment="1" applyProtection="1">
      <alignment horizontal="center"/>
      <protection locked="0"/>
    </xf>
    <xf numFmtId="0" fontId="29" fillId="20" borderId="10" xfId="0" applyFont="1" applyFill="1" applyBorder="1" applyAlignment="1" applyProtection="1">
      <alignment horizontal="left"/>
      <protection/>
    </xf>
    <xf numFmtId="0" fontId="30" fillId="20" borderId="12" xfId="0" applyFont="1" applyFill="1" applyBorder="1" applyAlignment="1" applyProtection="1">
      <alignment/>
      <protection/>
    </xf>
    <xf numFmtId="3" fontId="30" fillId="20" borderId="57" xfId="0" applyNumberFormat="1" applyFont="1" applyFill="1" applyBorder="1" applyAlignment="1" applyProtection="1">
      <alignment/>
      <protection/>
    </xf>
    <xf numFmtId="0" fontId="4" fillId="20" borderId="17" xfId="0" applyFont="1" applyFill="1" applyBorder="1" applyAlignment="1" applyProtection="1">
      <alignment horizontal="left" vertical="center"/>
      <protection/>
    </xf>
    <xf numFmtId="0" fontId="31" fillId="20" borderId="11" xfId="0" applyFont="1" applyFill="1" applyBorder="1" applyAlignment="1" applyProtection="1">
      <alignment vertical="center"/>
      <protection/>
    </xf>
    <xf numFmtId="0" fontId="31" fillId="20" borderId="0" xfId="0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/>
    </xf>
    <xf numFmtId="0" fontId="31" fillId="20" borderId="58" xfId="0" applyFont="1" applyFill="1" applyBorder="1" applyAlignment="1" applyProtection="1">
      <alignment horizontal="left" vertical="center"/>
      <protection/>
    </xf>
    <xf numFmtId="0" fontId="31" fillId="20" borderId="58" xfId="0" applyFont="1" applyFill="1" applyBorder="1" applyAlignment="1" applyProtection="1">
      <alignment vertical="center"/>
      <protection/>
    </xf>
    <xf numFmtId="0" fontId="31" fillId="20" borderId="0" xfId="0" applyFont="1" applyFill="1" applyBorder="1" applyAlignment="1" applyProtection="1">
      <alignment horizontal="left" vertical="center"/>
      <protection/>
    </xf>
    <xf numFmtId="0" fontId="31" fillId="20" borderId="56" xfId="0" applyFont="1" applyFill="1" applyBorder="1" applyAlignment="1" applyProtection="1">
      <alignment horizontal="left" vertical="center"/>
      <protection/>
    </xf>
    <xf numFmtId="0" fontId="31" fillId="20" borderId="13" xfId="0" applyFont="1" applyFill="1" applyBorder="1" applyAlignment="1" applyProtection="1">
      <alignment horizontal="left" vertical="center"/>
      <protection/>
    </xf>
    <xf numFmtId="0" fontId="4" fillId="20" borderId="59" xfId="0" applyFont="1" applyFill="1" applyBorder="1" applyAlignment="1" applyProtection="1">
      <alignment horizontal="left" vertical="center"/>
      <protection/>
    </xf>
    <xf numFmtId="0" fontId="31" fillId="20" borderId="60" xfId="0" applyFont="1" applyFill="1" applyBorder="1" applyAlignment="1" applyProtection="1">
      <alignment vertical="center"/>
      <protection/>
    </xf>
    <xf numFmtId="3" fontId="5" fillId="0" borderId="14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Alignment="1" applyProtection="1">
      <alignment/>
      <protection/>
    </xf>
    <xf numFmtId="0" fontId="41" fillId="0" borderId="0" xfId="54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NumberFormat="1" applyFont="1" applyFill="1" applyAlignment="1" applyProtection="1">
      <alignment vertical="top" wrapText="1"/>
      <protection/>
    </xf>
    <xf numFmtId="0" fontId="0" fillId="0" borderId="0" xfId="0" applyFill="1" applyAlignment="1">
      <alignment/>
    </xf>
    <xf numFmtId="0" fontId="0" fillId="0" borderId="0" xfId="0" applyFont="1" applyFill="1" applyAlignment="1" applyProtection="1">
      <alignment vertical="top" wrapText="1"/>
      <protection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0" fontId="0" fillId="24" borderId="0" xfId="0" applyFill="1" applyBorder="1" applyAlignment="1" applyProtection="1">
      <alignment horizontal="right"/>
      <protection locked="0"/>
    </xf>
    <xf numFmtId="0" fontId="0" fillId="0" borderId="61" xfId="0" applyFont="1" applyFill="1" applyBorder="1" applyAlignment="1">
      <alignment/>
    </xf>
    <xf numFmtId="49" fontId="0" fillId="26" borderId="24" xfId="0" applyNumberFormat="1" applyFill="1" applyBorder="1" applyAlignment="1" applyProtection="1">
      <alignment horizontal="center"/>
      <protection/>
    </xf>
    <xf numFmtId="49" fontId="5" fillId="26" borderId="5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vertical="top" wrapText="1"/>
    </xf>
    <xf numFmtId="0" fontId="1" fillId="0" borderId="0" xfId="0" applyFont="1" applyFill="1" applyAlignment="1">
      <alignment/>
    </xf>
    <xf numFmtId="0" fontId="30" fillId="24" borderId="0" xfId="0" applyFont="1" applyFill="1" applyAlignment="1" applyProtection="1">
      <alignment/>
      <protection locked="0"/>
    </xf>
    <xf numFmtId="4" fontId="5" fillId="24" borderId="31" xfId="0" applyNumberFormat="1" applyFont="1" applyFill="1" applyBorder="1" applyAlignment="1" applyProtection="1">
      <alignment horizontal="right"/>
      <protection locked="0"/>
    </xf>
    <xf numFmtId="4" fontId="5" fillId="24" borderId="14" xfId="46" applyNumberFormat="1" applyFont="1" applyFill="1" applyBorder="1" applyAlignment="1" applyProtection="1">
      <alignment horizontal="right"/>
      <protection locked="0"/>
    </xf>
    <xf numFmtId="4" fontId="5" fillId="24" borderId="20" xfId="46" applyNumberFormat="1" applyFont="1" applyFill="1" applyBorder="1" applyAlignment="1" applyProtection="1">
      <alignment horizontal="right"/>
      <protection locked="0"/>
    </xf>
    <xf numFmtId="49" fontId="1" fillId="29" borderId="63" xfId="0" applyNumberFormat="1" applyFont="1" applyFill="1" applyBorder="1" applyAlignment="1" applyProtection="1">
      <alignment horizontal="center" vertical="center" wrapText="1"/>
      <protection locked="0"/>
    </xf>
    <xf numFmtId="4" fontId="7" fillId="20" borderId="55" xfId="0" applyNumberFormat="1" applyFont="1" applyFill="1" applyBorder="1" applyAlignment="1" applyProtection="1">
      <alignment horizontal="center"/>
      <protection locked="0"/>
    </xf>
    <xf numFmtId="0" fontId="7" fillId="0" borderId="15" xfId="0" applyFont="1" applyBorder="1" applyAlignment="1">
      <alignment/>
    </xf>
    <xf numFmtId="0" fontId="7" fillId="0" borderId="64" xfId="0" applyFont="1" applyBorder="1" applyAlignment="1">
      <alignment/>
    </xf>
    <xf numFmtId="0" fontId="7" fillId="0" borderId="65" xfId="0" applyFont="1" applyBorder="1" applyAlignment="1">
      <alignment/>
    </xf>
    <xf numFmtId="14" fontId="1" fillId="0" borderId="31" xfId="0" applyNumberFormat="1" applyFont="1" applyBorder="1" applyAlignment="1">
      <alignment horizontal="center"/>
    </xf>
    <xf numFmtId="2" fontId="0" fillId="20" borderId="66" xfId="0" applyNumberFormat="1" applyFont="1" applyFill="1" applyBorder="1" applyAlignment="1">
      <alignment horizontal="center"/>
    </xf>
    <xf numFmtId="2" fontId="0" fillId="20" borderId="28" xfId="0" applyNumberFormat="1" applyFont="1" applyFill="1" applyBorder="1" applyAlignment="1">
      <alignment horizontal="center"/>
    </xf>
    <xf numFmtId="2" fontId="0" fillId="20" borderId="67" xfId="0" applyNumberFormat="1" applyFont="1" applyFill="1" applyBorder="1" applyAlignment="1">
      <alignment horizontal="center"/>
    </xf>
    <xf numFmtId="1" fontId="1" fillId="30" borderId="68" xfId="0" applyNumberFormat="1" applyFont="1" applyFill="1" applyBorder="1" applyAlignment="1">
      <alignment horizontal="center"/>
    </xf>
    <xf numFmtId="1" fontId="1" fillId="29" borderId="24" xfId="0" applyNumberFormat="1" applyFont="1" applyFill="1" applyBorder="1" applyAlignment="1" applyProtection="1">
      <alignment/>
      <protection/>
    </xf>
    <xf numFmtId="0" fontId="0" fillId="0" borderId="69" xfId="0" applyBorder="1" applyAlignment="1">
      <alignment/>
    </xf>
    <xf numFmtId="14" fontId="0" fillId="0" borderId="0" xfId="0" applyNumberForma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/>
    </xf>
    <xf numFmtId="49" fontId="5" fillId="24" borderId="70" xfId="0" applyNumberFormat="1" applyFont="1" applyFill="1" applyBorder="1" applyAlignment="1" applyProtection="1">
      <alignment/>
      <protection/>
    </xf>
    <xf numFmtId="49" fontId="5" fillId="24" borderId="71" xfId="0" applyNumberFormat="1" applyFont="1" applyFill="1" applyBorder="1" applyAlignment="1" applyProtection="1">
      <alignment/>
      <protection/>
    </xf>
    <xf numFmtId="0" fontId="34" fillId="27" borderId="48" xfId="0" applyFont="1" applyFill="1" applyBorder="1" applyAlignment="1" applyProtection="1">
      <alignment/>
      <protection locked="0"/>
    </xf>
    <xf numFmtId="0" fontId="34" fillId="27" borderId="15" xfId="0" applyFont="1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0" fontId="0" fillId="32" borderId="15" xfId="0" applyFill="1" applyBorder="1" applyAlignment="1">
      <alignment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0" fillId="32" borderId="49" xfId="0" applyFill="1" applyBorder="1" applyAlignment="1">
      <alignment/>
    </xf>
    <xf numFmtId="0" fontId="1" fillId="29" borderId="24" xfId="0" applyFont="1" applyFill="1" applyBorder="1" applyAlignment="1" applyProtection="1">
      <alignment horizontal="center" vertical="center" wrapText="1"/>
      <protection locked="0"/>
    </xf>
    <xf numFmtId="49" fontId="5" fillId="0" borderId="70" xfId="0" applyNumberFormat="1" applyFont="1" applyFill="1" applyBorder="1" applyAlignment="1" applyProtection="1">
      <alignment/>
      <protection/>
    </xf>
    <xf numFmtId="0" fontId="5" fillId="0" borderId="50" xfId="0" applyFont="1" applyFill="1" applyBorder="1" applyAlignment="1" applyProtection="1">
      <alignment horizontal="center"/>
      <protection/>
    </xf>
    <xf numFmtId="49" fontId="5" fillId="0" borderId="71" xfId="0" applyNumberFormat="1" applyFont="1" applyFill="1" applyBorder="1" applyAlignment="1" applyProtection="1">
      <alignment/>
      <protection/>
    </xf>
    <xf numFmtId="0" fontId="5" fillId="0" borderId="72" xfId="0" applyFont="1" applyFill="1" applyBorder="1" applyAlignment="1" applyProtection="1">
      <alignment horizontal="center"/>
      <protection/>
    </xf>
    <xf numFmtId="0" fontId="0" fillId="24" borderId="0" xfId="0" applyFill="1" applyBorder="1" applyAlignment="1" applyProtection="1">
      <alignment horizontal="right"/>
      <protection/>
    </xf>
    <xf numFmtId="0" fontId="0" fillId="24" borderId="26" xfId="0" applyFill="1" applyBorder="1" applyAlignment="1" applyProtection="1">
      <alignment/>
      <protection/>
    </xf>
    <xf numFmtId="0" fontId="0" fillId="24" borderId="73" xfId="0" applyFont="1" applyFill="1" applyBorder="1" applyAlignment="1" applyProtection="1">
      <alignment/>
      <protection/>
    </xf>
    <xf numFmtId="0" fontId="0" fillId="24" borderId="28" xfId="0" applyFont="1" applyFill="1" applyBorder="1" applyAlignment="1" applyProtection="1">
      <alignment/>
      <protection/>
    </xf>
    <xf numFmtId="0" fontId="0" fillId="24" borderId="67" xfId="0" applyFill="1" applyBorder="1" applyAlignment="1" applyProtection="1">
      <alignment/>
      <protection/>
    </xf>
    <xf numFmtId="0" fontId="1" fillId="24" borderId="27" xfId="0" applyFont="1" applyFill="1" applyBorder="1" applyAlignment="1" applyProtection="1">
      <alignment/>
      <protection/>
    </xf>
    <xf numFmtId="0" fontId="1" fillId="24" borderId="74" xfId="0" applyFont="1" applyFill="1" applyBorder="1" applyAlignment="1" applyProtection="1">
      <alignment/>
      <protection/>
    </xf>
    <xf numFmtId="2" fontId="0" fillId="20" borderId="75" xfId="0" applyNumberFormat="1" applyFont="1" applyFill="1" applyBorder="1" applyAlignment="1">
      <alignment horizontal="center"/>
    </xf>
    <xf numFmtId="2" fontId="0" fillId="20" borderId="76" xfId="0" applyNumberFormat="1" applyFont="1" applyFill="1" applyBorder="1" applyAlignment="1">
      <alignment horizontal="center"/>
    </xf>
    <xf numFmtId="2" fontId="0" fillId="20" borderId="77" xfId="0" applyNumberFormat="1" applyFont="1" applyFill="1" applyBorder="1" applyAlignment="1">
      <alignment horizontal="center"/>
    </xf>
    <xf numFmtId="49" fontId="1" fillId="29" borderId="36" xfId="0" applyNumberFormat="1" applyFont="1" applyFill="1" applyBorder="1" applyAlignment="1" applyProtection="1">
      <alignment vertical="center"/>
      <protection locked="0"/>
    </xf>
    <xf numFmtId="49" fontId="1" fillId="29" borderId="63" xfId="0" applyNumberFormat="1" applyFont="1" applyFill="1" applyBorder="1" applyAlignment="1" applyProtection="1">
      <alignment vertical="center"/>
      <protection locked="0"/>
    </xf>
    <xf numFmtId="0" fontId="5" fillId="20" borderId="78" xfId="0" applyFont="1" applyFill="1" applyBorder="1" applyAlignment="1" applyProtection="1">
      <alignment/>
      <protection locked="0"/>
    </xf>
    <xf numFmtId="3" fontId="7" fillId="20" borderId="79" xfId="0" applyNumberFormat="1" applyFont="1" applyFill="1" applyBorder="1" applyAlignment="1" applyProtection="1">
      <alignment horizontal="right"/>
      <protection locked="0"/>
    </xf>
    <xf numFmtId="3" fontId="5" fillId="0" borderId="24" xfId="0" applyNumberFormat="1" applyFont="1" applyFill="1" applyBorder="1" applyAlignment="1" applyProtection="1">
      <alignment/>
      <protection locked="0"/>
    </xf>
    <xf numFmtId="3" fontId="7" fillId="30" borderId="80" xfId="0" applyNumberFormat="1" applyFont="1" applyFill="1" applyBorder="1" applyAlignment="1" applyProtection="1">
      <alignment/>
      <protection locked="0"/>
    </xf>
    <xf numFmtId="3" fontId="0" fillId="0" borderId="52" xfId="0" applyNumberFormat="1" applyFont="1" applyFill="1" applyBorder="1" applyAlignment="1" applyProtection="1">
      <alignment vertical="center" wrapText="1"/>
      <protection locked="0"/>
    </xf>
    <xf numFmtId="0" fontId="1" fillId="0" borderId="0" xfId="0" applyNumberFormat="1" applyFont="1" applyFill="1" applyAlignment="1" applyProtection="1">
      <alignment vertical="top" wrapText="1"/>
      <protection/>
    </xf>
    <xf numFmtId="3" fontId="5" fillId="0" borderId="51" xfId="0" applyNumberFormat="1" applyFont="1" applyFill="1" applyBorder="1" applyAlignment="1" applyProtection="1">
      <alignment horizontal="right"/>
      <protection locked="0"/>
    </xf>
    <xf numFmtId="3" fontId="5" fillId="0" borderId="22" xfId="0" applyNumberFormat="1" applyFont="1" applyFill="1" applyBorder="1" applyAlignment="1" applyProtection="1">
      <alignment horizontal="right"/>
      <protection locked="0"/>
    </xf>
    <xf numFmtId="3" fontId="5" fillId="0" borderId="36" xfId="0" applyNumberFormat="1" applyFont="1" applyFill="1" applyBorder="1" applyAlignment="1" applyProtection="1">
      <alignment horizontal="right"/>
      <protection locked="0"/>
    </xf>
    <xf numFmtId="3" fontId="5" fillId="0" borderId="81" xfId="0" applyNumberFormat="1" applyFont="1" applyFill="1" applyBorder="1" applyAlignment="1" applyProtection="1">
      <alignment horizontal="right"/>
      <protection locked="0"/>
    </xf>
    <xf numFmtId="3" fontId="7" fillId="20" borderId="82" xfId="0" applyNumberFormat="1" applyFont="1" applyFill="1" applyBorder="1" applyAlignment="1" applyProtection="1">
      <alignment/>
      <protection/>
    </xf>
    <xf numFmtId="3" fontId="5" fillId="24" borderId="83" xfId="0" applyNumberFormat="1" applyFont="1" applyFill="1" applyBorder="1" applyAlignment="1" applyProtection="1">
      <alignment horizontal="right"/>
      <protection/>
    </xf>
    <xf numFmtId="3" fontId="5" fillId="0" borderId="84" xfId="0" applyNumberFormat="1" applyFont="1" applyFill="1" applyBorder="1" applyAlignment="1" applyProtection="1">
      <alignment/>
      <protection/>
    </xf>
    <xf numFmtId="3" fontId="5" fillId="0" borderId="31" xfId="0" applyNumberFormat="1" applyFont="1" applyFill="1" applyBorder="1" applyAlignment="1" applyProtection="1">
      <alignment/>
      <protection/>
    </xf>
    <xf numFmtId="3" fontId="5" fillId="0" borderId="20" xfId="0" applyNumberFormat="1" applyFont="1" applyFill="1" applyBorder="1" applyAlignment="1" applyProtection="1">
      <alignment/>
      <protection/>
    </xf>
    <xf numFmtId="3" fontId="7" fillId="20" borderId="82" xfId="0" applyNumberFormat="1" applyFont="1" applyFill="1" applyBorder="1" applyAlignment="1" applyProtection="1">
      <alignment/>
      <protection/>
    </xf>
    <xf numFmtId="3" fontId="5" fillId="20" borderId="31" xfId="0" applyNumberFormat="1" applyFont="1" applyFill="1" applyBorder="1" applyAlignment="1" applyProtection="1">
      <alignment/>
      <protection/>
    </xf>
    <xf numFmtId="3" fontId="5" fillId="20" borderId="31" xfId="0" applyNumberFormat="1" applyFont="1" applyFill="1" applyBorder="1" applyAlignment="1" applyProtection="1">
      <alignment/>
      <protection/>
    </xf>
    <xf numFmtId="3" fontId="5" fillId="20" borderId="20" xfId="0" applyNumberFormat="1" applyFont="1" applyFill="1" applyBorder="1" applyAlignment="1" applyProtection="1">
      <alignment/>
      <protection/>
    </xf>
    <xf numFmtId="3" fontId="5" fillId="0" borderId="0" xfId="0" applyNumberFormat="1" applyFont="1" applyFill="1" applyBorder="1" applyAlignment="1" applyProtection="1">
      <alignment/>
      <protection locked="0"/>
    </xf>
    <xf numFmtId="3" fontId="31" fillId="24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3" fontId="4" fillId="28" borderId="85" xfId="0" applyNumberFormat="1" applyFont="1" applyFill="1" applyBorder="1" applyAlignment="1" applyProtection="1">
      <alignment vertical="center"/>
      <protection/>
    </xf>
    <xf numFmtId="3" fontId="4" fillId="20" borderId="86" xfId="0" applyNumberFormat="1" applyFont="1" applyFill="1" applyBorder="1" applyAlignment="1" applyProtection="1">
      <alignment vertical="center"/>
      <protection/>
    </xf>
    <xf numFmtId="0" fontId="32" fillId="25" borderId="0" xfId="0" applyFont="1" applyFill="1" applyAlignment="1" applyProtection="1">
      <alignment/>
      <protection/>
    </xf>
    <xf numFmtId="3" fontId="0" fillId="0" borderId="0" xfId="0" applyNumberFormat="1" applyFill="1" applyBorder="1" applyAlignment="1" applyProtection="1">
      <alignment/>
      <protection/>
    </xf>
    <xf numFmtId="0" fontId="32" fillId="0" borderId="0" xfId="0" applyFont="1" applyFill="1" applyBorder="1" applyAlignment="1" applyProtection="1">
      <alignment/>
      <protection/>
    </xf>
    <xf numFmtId="185" fontId="0" fillId="0" borderId="0" xfId="45" applyFill="1" applyBorder="1" applyAlignment="1" applyProtection="1">
      <alignment horizontal="right"/>
      <protection locked="0"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right"/>
      <protection/>
    </xf>
    <xf numFmtId="3" fontId="0" fillId="0" borderId="0" xfId="0" applyNumberFormat="1" applyFill="1" applyBorder="1" applyAlignment="1" applyProtection="1">
      <alignment horizontal="center"/>
      <protection/>
    </xf>
    <xf numFmtId="186" fontId="0" fillId="0" borderId="0" xfId="45" applyNumberFormat="1" applyFill="1" applyBorder="1" applyAlignment="1" applyProtection="1">
      <alignment horizontal="right"/>
      <protection locked="0"/>
    </xf>
    <xf numFmtId="0" fontId="1" fillId="0" borderId="0" xfId="0" applyFont="1" applyFill="1" applyBorder="1" applyAlignment="1" applyProtection="1">
      <alignment wrapText="1"/>
      <protection locked="0"/>
    </xf>
    <xf numFmtId="2" fontId="1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0" fillId="29" borderId="87" xfId="0" applyFill="1" applyBorder="1" applyAlignment="1" applyProtection="1">
      <alignment horizontal="right"/>
      <protection/>
    </xf>
    <xf numFmtId="0" fontId="0" fillId="29" borderId="88" xfId="0" applyFill="1" applyBorder="1" applyAlignment="1" applyProtection="1">
      <alignment horizontal="right"/>
      <protection/>
    </xf>
    <xf numFmtId="0" fontId="1" fillId="25" borderId="0" xfId="0" applyFont="1" applyFill="1" applyAlignment="1" applyProtection="1">
      <alignment/>
      <protection/>
    </xf>
    <xf numFmtId="14" fontId="1" fillId="0" borderId="31" xfId="0" applyNumberFormat="1" applyFont="1" applyFill="1" applyBorder="1" applyAlignment="1">
      <alignment horizontal="center"/>
    </xf>
    <xf numFmtId="14" fontId="7" fillId="0" borderId="31" xfId="0" applyNumberFormat="1" applyFont="1" applyFill="1" applyBorder="1" applyAlignment="1" applyProtection="1">
      <alignment horizontal="center"/>
      <protection/>
    </xf>
    <xf numFmtId="3" fontId="31" fillId="20" borderId="24" xfId="0" applyNumberFormat="1" applyFont="1" applyFill="1" applyBorder="1" applyAlignment="1" applyProtection="1">
      <alignment horizontal="right" vertical="center"/>
      <protection/>
    </xf>
    <xf numFmtId="3" fontId="31" fillId="20" borderId="80" xfId="0" applyNumberFormat="1" applyFont="1" applyFill="1" applyBorder="1" applyAlignment="1" applyProtection="1">
      <alignment horizontal="right" vertical="center"/>
      <protection/>
    </xf>
    <xf numFmtId="0" fontId="2" fillId="0" borderId="0" xfId="54" applyFill="1" applyAlignment="1" applyProtection="1">
      <alignment/>
      <protection/>
    </xf>
    <xf numFmtId="0" fontId="1" fillId="24" borderId="0" xfId="0" applyFont="1" applyFill="1" applyAlignment="1" applyProtection="1">
      <alignment/>
      <protection locked="0"/>
    </xf>
    <xf numFmtId="0" fontId="7" fillId="20" borderId="89" xfId="0" applyFont="1" applyFill="1" applyBorder="1" applyAlignment="1" applyProtection="1">
      <alignment horizontal="left" vertical="center" wrapText="1"/>
      <protection locked="0"/>
    </xf>
    <xf numFmtId="0" fontId="7" fillId="20" borderId="26" xfId="0" applyFont="1" applyFill="1" applyBorder="1" applyAlignment="1" applyProtection="1">
      <alignment horizontal="left" vertical="center" wrapText="1"/>
      <protection locked="0"/>
    </xf>
    <xf numFmtId="0" fontId="7" fillId="20" borderId="74" xfId="0" applyFont="1" applyFill="1" applyBorder="1" applyAlignment="1" applyProtection="1">
      <alignment horizontal="left" vertical="center" wrapText="1"/>
      <protection locked="0"/>
    </xf>
    <xf numFmtId="0" fontId="5" fillId="29" borderId="90" xfId="0" applyFont="1" applyFill="1" applyBorder="1" applyAlignment="1" applyProtection="1">
      <alignment horizontal="left"/>
      <protection/>
    </xf>
    <xf numFmtId="0" fontId="5" fillId="29" borderId="91" xfId="0" applyFont="1" applyFill="1" applyBorder="1" applyAlignment="1" applyProtection="1">
      <alignment horizontal="left"/>
      <protection/>
    </xf>
    <xf numFmtId="0" fontId="7" fillId="24" borderId="92" xfId="0" applyFont="1" applyFill="1" applyBorder="1" applyAlignment="1" applyProtection="1">
      <alignment horizontal="left"/>
      <protection locked="0"/>
    </xf>
    <xf numFmtId="0" fontId="7" fillId="24" borderId="65" xfId="0" applyFont="1" applyFill="1" applyBorder="1" applyAlignment="1" applyProtection="1">
      <alignment horizontal="left"/>
      <protection locked="0"/>
    </xf>
    <xf numFmtId="0" fontId="5" fillId="29" borderId="18" xfId="0" applyFont="1" applyFill="1" applyBorder="1" applyAlignment="1" applyProtection="1">
      <alignment horizontal="left"/>
      <protection/>
    </xf>
    <xf numFmtId="0" fontId="5" fillId="29" borderId="31" xfId="0" applyFont="1" applyFill="1" applyBorder="1" applyAlignment="1" applyProtection="1">
      <alignment horizontal="left"/>
      <protection/>
    </xf>
    <xf numFmtId="0" fontId="7" fillId="26" borderId="64" xfId="0" applyFont="1" applyFill="1" applyBorder="1" applyAlignment="1" applyProtection="1">
      <alignment horizontal="left"/>
      <protection/>
    </xf>
    <xf numFmtId="0" fontId="1" fillId="24" borderId="0" xfId="0" applyFont="1" applyFill="1" applyBorder="1" applyAlignment="1" applyProtection="1">
      <alignment horizontal="left" wrapText="1"/>
      <protection locked="0"/>
    </xf>
    <xf numFmtId="0" fontId="0" fillId="24" borderId="0" xfId="0" applyFont="1" applyFill="1" applyBorder="1" applyAlignment="1" applyProtection="1">
      <alignment horizontal="left" vertical="center" wrapText="1"/>
      <protection locked="0"/>
    </xf>
    <xf numFmtId="0" fontId="0" fillId="24" borderId="0" xfId="0" applyFont="1" applyFill="1" applyBorder="1" applyAlignment="1" applyProtection="1">
      <alignment horizontal="center" vertical="center" wrapText="1"/>
      <protection locked="0"/>
    </xf>
    <xf numFmtId="0" fontId="5" fillId="24" borderId="0" xfId="0" applyNumberFormat="1" applyFont="1" applyFill="1" applyBorder="1" applyAlignment="1" applyProtection="1">
      <alignment horizontal="center"/>
      <protection locked="0"/>
    </xf>
    <xf numFmtId="9" fontId="5" fillId="24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9" fontId="5" fillId="0" borderId="0" xfId="0" applyNumberFormat="1" applyFont="1" applyFill="1" applyBorder="1" applyAlignment="1" applyProtection="1">
      <alignment horizontal="center"/>
      <protection locked="0"/>
    </xf>
    <xf numFmtId="10" fontId="30" fillId="0" borderId="0" xfId="0" applyNumberFormat="1" applyFont="1" applyFill="1" applyBorder="1" applyAlignment="1" applyProtection="1">
      <alignment horizontal="right"/>
      <protection locked="0"/>
    </xf>
    <xf numFmtId="4" fontId="30" fillId="0" borderId="0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Fill="1" applyBorder="1" applyAlignment="1" applyProtection="1">
      <alignment horizontal="left" wrapText="1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34" fillId="27" borderId="48" xfId="0" applyFont="1" applyFill="1" applyBorder="1" applyAlignment="1" applyProtection="1">
      <alignment horizontal="left"/>
      <protection locked="0"/>
    </xf>
    <xf numFmtId="0" fontId="1" fillId="0" borderId="91" xfId="0" applyFont="1" applyBorder="1" applyAlignment="1">
      <alignment horizontal="center"/>
    </xf>
    <xf numFmtId="0" fontId="1" fillId="0" borderId="80" xfId="0" applyFont="1" applyBorder="1" applyAlignment="1">
      <alignment horizontal="center"/>
    </xf>
    <xf numFmtId="0" fontId="7" fillId="26" borderId="93" xfId="0" applyFont="1" applyFill="1" applyBorder="1" applyAlignment="1" applyProtection="1">
      <alignment horizontal="left"/>
      <protection/>
    </xf>
    <xf numFmtId="0" fontId="7" fillId="26" borderId="49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5" fillId="20" borderId="48" xfId="0" applyFont="1" applyFill="1" applyBorder="1" applyAlignment="1" applyProtection="1">
      <alignment horizontal="left"/>
      <protection/>
    </xf>
    <xf numFmtId="0" fontId="0" fillId="30" borderId="15" xfId="0" applyFill="1" applyBorder="1" applyAlignment="1">
      <alignment/>
    </xf>
    <xf numFmtId="0" fontId="0" fillId="30" borderId="94" xfId="0" applyFill="1" applyBorder="1" applyAlignment="1">
      <alignment/>
    </xf>
    <xf numFmtId="0" fontId="5" fillId="20" borderId="21" xfId="0" applyFont="1" applyFill="1" applyBorder="1" applyAlignment="1" applyProtection="1">
      <alignment/>
      <protection/>
    </xf>
    <xf numFmtId="0" fontId="0" fillId="30" borderId="64" xfId="0" applyFill="1" applyBorder="1" applyAlignment="1">
      <alignment/>
    </xf>
    <xf numFmtId="0" fontId="0" fillId="30" borderId="34" xfId="0" applyFill="1" applyBorder="1" applyAlignment="1">
      <alignment/>
    </xf>
    <xf numFmtId="0" fontId="5" fillId="29" borderId="95" xfId="0" applyFont="1" applyFill="1" applyBorder="1" applyAlignment="1" applyProtection="1">
      <alignment/>
      <protection/>
    </xf>
    <xf numFmtId="0" fontId="0" fillId="30" borderId="65" xfId="0" applyFill="1" applyBorder="1" applyAlignment="1">
      <alignment/>
    </xf>
    <xf numFmtId="0" fontId="0" fillId="30" borderId="96" xfId="0" applyFill="1" applyBorder="1" applyAlignment="1">
      <alignment/>
    </xf>
    <xf numFmtId="0" fontId="1" fillId="0" borderId="93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49" xfId="0" applyFont="1" applyFill="1" applyBorder="1" applyAlignment="1">
      <alignment horizontal="center"/>
    </xf>
    <xf numFmtId="0" fontId="5" fillId="29" borderId="97" xfId="0" applyFont="1" applyFill="1" applyBorder="1" applyAlignment="1" applyProtection="1">
      <alignment horizontal="left"/>
      <protection/>
    </xf>
    <xf numFmtId="0" fontId="5" fillId="29" borderId="98" xfId="0" applyFont="1" applyFill="1" applyBorder="1" applyAlignment="1" applyProtection="1">
      <alignment horizontal="left"/>
      <protection/>
    </xf>
    <xf numFmtId="0" fontId="7" fillId="26" borderId="22" xfId="0" applyFont="1" applyFill="1" applyBorder="1" applyAlignment="1" applyProtection="1">
      <alignment horizontal="left"/>
      <protection/>
    </xf>
    <xf numFmtId="0" fontId="1" fillId="20" borderId="27" xfId="0" applyFont="1" applyFill="1" applyBorder="1" applyAlignment="1">
      <alignment horizontal="left"/>
    </xf>
    <xf numFmtId="0" fontId="1" fillId="20" borderId="0" xfId="0" applyFont="1" applyFill="1" applyBorder="1" applyAlignment="1">
      <alignment horizontal="left"/>
    </xf>
    <xf numFmtId="0" fontId="1" fillId="20" borderId="99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vertical="top" wrapText="1"/>
    </xf>
    <xf numFmtId="0" fontId="1" fillId="0" borderId="0" xfId="0" applyFont="1" applyFill="1" applyAlignment="1" applyProtection="1">
      <alignment vertical="top" wrapText="1"/>
      <protection locked="0"/>
    </xf>
    <xf numFmtId="0" fontId="0" fillId="0" borderId="0" xfId="0" applyFont="1" applyFill="1" applyAlignment="1">
      <alignment vertical="top"/>
    </xf>
    <xf numFmtId="0" fontId="1" fillId="20" borderId="100" xfId="0" applyFont="1" applyFill="1" applyBorder="1" applyAlignment="1" applyProtection="1">
      <alignment horizontal="center" vertical="center" wrapText="1"/>
      <protection locked="0"/>
    </xf>
    <xf numFmtId="0" fontId="1" fillId="20" borderId="101" xfId="0" applyFont="1" applyFill="1" applyBorder="1" applyAlignment="1" applyProtection="1">
      <alignment horizontal="center" vertical="center" wrapText="1"/>
      <protection locked="0"/>
    </xf>
    <xf numFmtId="0" fontId="1" fillId="20" borderId="73" xfId="0" applyFont="1" applyFill="1" applyBorder="1" applyAlignment="1" applyProtection="1">
      <alignment horizontal="center" vertical="center" wrapText="1"/>
      <protection locked="0"/>
    </xf>
    <xf numFmtId="0" fontId="1" fillId="20" borderId="102" xfId="0" applyFont="1" applyFill="1" applyBorder="1" applyAlignment="1" applyProtection="1">
      <alignment horizontal="center" vertical="center" wrapText="1"/>
      <protection locked="0"/>
    </xf>
    <xf numFmtId="0" fontId="1" fillId="30" borderId="56" xfId="0" applyFont="1" applyFill="1" applyBorder="1" applyAlignment="1" applyProtection="1">
      <alignment horizontal="left" vertical="center" wrapText="1"/>
      <protection/>
    </xf>
    <xf numFmtId="0" fontId="1" fillId="30" borderId="13" xfId="0" applyFont="1" applyFill="1" applyBorder="1" applyAlignment="1" applyProtection="1">
      <alignment horizontal="left" vertical="center" wrapText="1"/>
      <protection/>
    </xf>
    <xf numFmtId="0" fontId="1" fillId="30" borderId="55" xfId="0" applyFont="1" applyFill="1" applyBorder="1" applyAlignment="1" applyProtection="1">
      <alignment horizontal="left" vertical="center" wrapText="1"/>
      <protection/>
    </xf>
    <xf numFmtId="0" fontId="0" fillId="0" borderId="103" xfId="0" applyFont="1" applyFill="1" applyBorder="1" applyAlignment="1" applyProtection="1">
      <alignment horizontal="left" vertical="center" wrapText="1"/>
      <protection/>
    </xf>
    <xf numFmtId="0" fontId="0" fillId="0" borderId="83" xfId="0" applyFont="1" applyFill="1" applyBorder="1" applyAlignment="1" applyProtection="1">
      <alignment horizontal="left" vertical="center" wrapText="1"/>
      <protection/>
    </xf>
    <xf numFmtId="0" fontId="0" fillId="0" borderId="104" xfId="0" applyFont="1" applyFill="1" applyBorder="1" applyAlignment="1" applyProtection="1">
      <alignment horizontal="left" vertical="center" wrapText="1"/>
      <protection/>
    </xf>
    <xf numFmtId="0" fontId="7" fillId="20" borderId="105" xfId="0" applyFont="1" applyFill="1" applyBorder="1" applyAlignment="1" applyProtection="1">
      <alignment horizontal="left" wrapText="1"/>
      <protection locked="0"/>
    </xf>
    <xf numFmtId="0" fontId="7" fillId="20" borderId="106" xfId="0" applyFont="1" applyFill="1" applyBorder="1" applyAlignment="1" applyProtection="1">
      <alignment horizontal="left" wrapText="1"/>
      <protection locked="0"/>
    </xf>
    <xf numFmtId="0" fontId="7" fillId="20" borderId="107" xfId="0" applyFont="1" applyFill="1" applyBorder="1" applyAlignment="1" applyProtection="1">
      <alignment horizontal="left" wrapText="1"/>
      <protection locked="0"/>
    </xf>
    <xf numFmtId="49" fontId="5" fillId="0" borderId="22" xfId="0" applyNumberFormat="1" applyFont="1" applyFill="1" applyBorder="1" applyAlignment="1" applyProtection="1">
      <alignment horizontal="left"/>
      <protection locked="0"/>
    </xf>
    <xf numFmtId="49" fontId="5" fillId="0" borderId="34" xfId="0" applyNumberFormat="1" applyFont="1" applyFill="1" applyBorder="1" applyAlignment="1" applyProtection="1">
      <alignment horizontal="left"/>
      <protection locked="0"/>
    </xf>
    <xf numFmtId="0" fontId="1" fillId="29" borderId="36" xfId="0" applyFont="1" applyFill="1" applyBorder="1" applyAlignment="1" applyProtection="1">
      <alignment horizontal="left" vertical="center" wrapText="1"/>
      <protection locked="0"/>
    </xf>
    <xf numFmtId="0" fontId="1" fillId="29" borderId="63" xfId="0" applyFont="1" applyFill="1" applyBorder="1" applyAlignment="1" applyProtection="1">
      <alignment horizontal="left" vertical="center" wrapText="1"/>
      <protection locked="0"/>
    </xf>
    <xf numFmtId="0" fontId="1" fillId="29" borderId="108" xfId="0" applyFont="1" applyFill="1" applyBorder="1" applyAlignment="1" applyProtection="1">
      <alignment horizontal="left" vertical="center" wrapText="1"/>
      <protection locked="0"/>
    </xf>
    <xf numFmtId="0" fontId="1" fillId="29" borderId="51" xfId="0" applyFont="1" applyFill="1" applyBorder="1" applyAlignment="1" applyProtection="1">
      <alignment horizontal="left" vertical="center" wrapText="1"/>
      <protection locked="0"/>
    </xf>
    <xf numFmtId="0" fontId="1" fillId="29" borderId="83" xfId="0" applyFont="1" applyFill="1" applyBorder="1" applyAlignment="1" applyProtection="1">
      <alignment horizontal="left" vertical="center" wrapText="1"/>
      <protection locked="0"/>
    </xf>
    <xf numFmtId="0" fontId="1" fillId="29" borderId="104" xfId="0" applyFont="1" applyFill="1" applyBorder="1" applyAlignment="1" applyProtection="1">
      <alignment horizontal="left" vertical="center" wrapText="1"/>
      <protection locked="0"/>
    </xf>
    <xf numFmtId="0" fontId="1" fillId="29" borderId="36" xfId="0" applyFont="1" applyFill="1" applyBorder="1" applyAlignment="1" applyProtection="1">
      <alignment horizontal="center" vertical="center" wrapText="1"/>
      <protection locked="0"/>
    </xf>
    <xf numFmtId="0" fontId="1" fillId="29" borderId="63" xfId="0" applyFont="1" applyFill="1" applyBorder="1" applyAlignment="1" applyProtection="1">
      <alignment horizontal="center" vertical="center" wrapText="1"/>
      <protection locked="0"/>
    </xf>
    <xf numFmtId="0" fontId="1" fillId="29" borderId="109" xfId="0" applyFont="1" applyFill="1" applyBorder="1" applyAlignment="1" applyProtection="1">
      <alignment horizontal="center" vertical="center" wrapText="1"/>
      <protection locked="0"/>
    </xf>
    <xf numFmtId="0" fontId="1" fillId="29" borderId="51" xfId="0" applyFont="1" applyFill="1" applyBorder="1" applyAlignment="1" applyProtection="1">
      <alignment horizontal="center" vertical="center" wrapText="1"/>
      <protection locked="0"/>
    </xf>
    <xf numFmtId="0" fontId="1" fillId="29" borderId="83" xfId="0" applyFont="1" applyFill="1" applyBorder="1" applyAlignment="1" applyProtection="1">
      <alignment horizontal="center" vertical="center" wrapText="1"/>
      <protection locked="0"/>
    </xf>
    <xf numFmtId="0" fontId="1" fillId="29" borderId="110" xfId="0" applyFont="1" applyFill="1" applyBorder="1" applyAlignment="1" applyProtection="1">
      <alignment horizontal="center" vertical="center" wrapText="1"/>
      <protection locked="0"/>
    </xf>
    <xf numFmtId="0" fontId="5" fillId="26" borderId="22" xfId="0" applyNumberFormat="1" applyFont="1" applyFill="1" applyBorder="1" applyAlignment="1" applyProtection="1">
      <alignment horizontal="left"/>
      <protection locked="0"/>
    </xf>
    <xf numFmtId="0" fontId="5" fillId="26" borderId="64" xfId="0" applyNumberFormat="1" applyFont="1" applyFill="1" applyBorder="1" applyAlignment="1" applyProtection="1">
      <alignment horizontal="left"/>
      <protection locked="0"/>
    </xf>
    <xf numFmtId="0" fontId="5" fillId="26" borderId="34" xfId="0" applyNumberFormat="1" applyFont="1" applyFill="1" applyBorder="1" applyAlignment="1" applyProtection="1">
      <alignment horizontal="left"/>
      <protection locked="0"/>
    </xf>
    <xf numFmtId="49" fontId="5" fillId="24" borderId="36" xfId="0" applyNumberFormat="1" applyFont="1" applyFill="1" applyBorder="1" applyAlignment="1" applyProtection="1">
      <alignment horizontal="left"/>
      <protection locked="0"/>
    </xf>
    <xf numFmtId="49" fontId="5" fillId="24" borderId="63" xfId="0" applyNumberFormat="1" applyFont="1" applyFill="1" applyBorder="1" applyAlignment="1" applyProtection="1">
      <alignment horizontal="left"/>
      <protection locked="0"/>
    </xf>
    <xf numFmtId="49" fontId="5" fillId="24" borderId="108" xfId="0" applyNumberFormat="1" applyFont="1" applyFill="1" applyBorder="1" applyAlignment="1" applyProtection="1">
      <alignment horizontal="left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0" fontId="1" fillId="29" borderId="21" xfId="0" applyFont="1" applyFill="1" applyBorder="1" applyAlignment="1" applyProtection="1">
      <alignment horizontal="left" vertical="center" wrapText="1"/>
      <protection/>
    </xf>
    <xf numFmtId="0" fontId="1" fillId="29" borderId="64" xfId="0" applyFont="1" applyFill="1" applyBorder="1" applyAlignment="1" applyProtection="1">
      <alignment horizontal="left" vertical="center" wrapText="1"/>
      <protection/>
    </xf>
    <xf numFmtId="0" fontId="1" fillId="29" borderId="34" xfId="0" applyFont="1" applyFill="1" applyBorder="1" applyAlignment="1" applyProtection="1">
      <alignment horizontal="left" vertical="center" wrapText="1"/>
      <protection/>
    </xf>
    <xf numFmtId="0" fontId="5" fillId="26" borderId="36" xfId="0" applyNumberFormat="1" applyFont="1" applyFill="1" applyBorder="1" applyAlignment="1" applyProtection="1">
      <alignment horizontal="left"/>
      <protection locked="0"/>
    </xf>
    <xf numFmtId="0" fontId="5" fillId="26" borderId="63" xfId="0" applyNumberFormat="1" applyFont="1" applyFill="1" applyBorder="1" applyAlignment="1" applyProtection="1">
      <alignment horizontal="left"/>
      <protection locked="0"/>
    </xf>
    <xf numFmtId="0" fontId="5" fillId="26" borderId="108" xfId="0" applyNumberFormat="1" applyFont="1" applyFill="1" applyBorder="1" applyAlignment="1" applyProtection="1">
      <alignment horizontal="left"/>
      <protection locked="0"/>
    </xf>
    <xf numFmtId="0" fontId="5" fillId="26" borderId="81" xfId="0" applyNumberFormat="1" applyFont="1" applyFill="1" applyBorder="1" applyAlignment="1" applyProtection="1">
      <alignment horizontal="left"/>
      <protection locked="0"/>
    </xf>
    <xf numFmtId="0" fontId="5" fillId="26" borderId="111" xfId="0" applyNumberFormat="1" applyFont="1" applyFill="1" applyBorder="1" applyAlignment="1" applyProtection="1">
      <alignment horizontal="left"/>
      <protection locked="0"/>
    </xf>
    <xf numFmtId="0" fontId="5" fillId="26" borderId="112" xfId="0" applyNumberFormat="1" applyFont="1" applyFill="1" applyBorder="1" applyAlignment="1" applyProtection="1">
      <alignment horizontal="left"/>
      <protection locked="0"/>
    </xf>
    <xf numFmtId="0" fontId="5" fillId="0" borderId="22" xfId="0" applyNumberFormat="1" applyFont="1" applyFill="1" applyBorder="1" applyAlignment="1" applyProtection="1">
      <alignment horizontal="left"/>
      <protection locked="0"/>
    </xf>
    <xf numFmtId="0" fontId="5" fillId="0" borderId="64" xfId="0" applyNumberFormat="1" applyFont="1" applyFill="1" applyBorder="1" applyAlignment="1" applyProtection="1">
      <alignment horizontal="left"/>
      <protection locked="0"/>
    </xf>
    <xf numFmtId="0" fontId="5" fillId="0" borderId="34" xfId="0" applyNumberFormat="1" applyFont="1" applyFill="1" applyBorder="1" applyAlignment="1" applyProtection="1">
      <alignment horizontal="left"/>
      <protection locked="0"/>
    </xf>
    <xf numFmtId="0" fontId="5" fillId="0" borderId="36" xfId="0" applyNumberFormat="1" applyFont="1" applyFill="1" applyBorder="1" applyAlignment="1" applyProtection="1">
      <alignment horizontal="left"/>
      <protection locked="0"/>
    </xf>
    <xf numFmtId="0" fontId="5" fillId="0" borderId="63" xfId="0" applyNumberFormat="1" applyFont="1" applyFill="1" applyBorder="1" applyAlignment="1" applyProtection="1">
      <alignment horizontal="left"/>
      <protection locked="0"/>
    </xf>
    <xf numFmtId="0" fontId="5" fillId="0" borderId="108" xfId="0" applyNumberFormat="1" applyFont="1" applyFill="1" applyBorder="1" applyAlignment="1" applyProtection="1">
      <alignment horizontal="left"/>
      <protection locked="0"/>
    </xf>
    <xf numFmtId="0" fontId="5" fillId="0" borderId="81" xfId="0" applyNumberFormat="1" applyFont="1" applyFill="1" applyBorder="1" applyAlignment="1" applyProtection="1">
      <alignment horizontal="left"/>
      <protection locked="0"/>
    </xf>
    <xf numFmtId="0" fontId="5" fillId="0" borderId="111" xfId="0" applyNumberFormat="1" applyFont="1" applyFill="1" applyBorder="1" applyAlignment="1" applyProtection="1">
      <alignment horizontal="left"/>
      <protection locked="0"/>
    </xf>
    <xf numFmtId="0" fontId="5" fillId="0" borderId="112" xfId="0" applyNumberFormat="1" applyFont="1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34" fillId="27" borderId="10" xfId="0" applyFont="1" applyFill="1" applyBorder="1" applyAlignment="1" applyProtection="1">
      <alignment horizontal="left" vertical="center"/>
      <protection locked="0"/>
    </xf>
    <xf numFmtId="0" fontId="34" fillId="27" borderId="12" xfId="0" applyFont="1" applyFill="1" applyBorder="1" applyAlignment="1" applyProtection="1">
      <alignment horizontal="left" vertical="center"/>
      <protection locked="0"/>
    </xf>
    <xf numFmtId="0" fontId="34" fillId="27" borderId="113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>
      <alignment horizontal="left" vertical="top" wrapText="1"/>
    </xf>
    <xf numFmtId="49" fontId="5" fillId="24" borderId="22" xfId="0" applyNumberFormat="1" applyFont="1" applyFill="1" applyBorder="1" applyAlignment="1" applyProtection="1">
      <alignment horizontal="left"/>
      <protection locked="0"/>
    </xf>
    <xf numFmtId="49" fontId="5" fillId="24" borderId="64" xfId="0" applyNumberFormat="1" applyFont="1" applyFill="1" applyBorder="1" applyAlignment="1" applyProtection="1">
      <alignment horizontal="left"/>
      <protection locked="0"/>
    </xf>
    <xf numFmtId="49" fontId="5" fillId="24" borderId="34" xfId="0" applyNumberFormat="1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>
      <alignment/>
    </xf>
    <xf numFmtId="49" fontId="5" fillId="24" borderId="81" xfId="0" applyNumberFormat="1" applyFont="1" applyFill="1" applyBorder="1" applyAlignment="1" applyProtection="1">
      <alignment horizontal="left"/>
      <protection locked="0"/>
    </xf>
    <xf numFmtId="49" fontId="5" fillId="24" borderId="111" xfId="0" applyNumberFormat="1" applyFont="1" applyFill="1" applyBorder="1" applyAlignment="1" applyProtection="1">
      <alignment horizontal="left"/>
      <protection locked="0"/>
    </xf>
    <xf numFmtId="49" fontId="5" fillId="24" borderId="112" xfId="0" applyNumberFormat="1" applyFont="1" applyFill="1" applyBorder="1" applyAlignment="1" applyProtection="1">
      <alignment horizontal="left"/>
      <protection locked="0"/>
    </xf>
    <xf numFmtId="0" fontId="1" fillId="0" borderId="98" xfId="0" applyFont="1" applyFill="1" applyBorder="1" applyAlignment="1" applyProtection="1">
      <alignment horizontal="center"/>
      <protection/>
    </xf>
    <xf numFmtId="0" fontId="1" fillId="0" borderId="114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0" fontId="7" fillId="0" borderId="115" xfId="0" applyFont="1" applyFill="1" applyBorder="1" applyAlignment="1" applyProtection="1">
      <alignment horizontal="center"/>
      <protection/>
    </xf>
    <xf numFmtId="0" fontId="7" fillId="0" borderId="93" xfId="0" applyFont="1" applyFill="1" applyBorder="1" applyAlignment="1" applyProtection="1">
      <alignment horizontal="center"/>
      <protection/>
    </xf>
    <xf numFmtId="0" fontId="7" fillId="0" borderId="15" xfId="0" applyFont="1" applyFill="1" applyBorder="1" applyAlignment="1" applyProtection="1">
      <alignment horizontal="center"/>
      <protection/>
    </xf>
    <xf numFmtId="0" fontId="7" fillId="0" borderId="49" xfId="0" applyFont="1" applyFill="1" applyBorder="1" applyAlignment="1" applyProtection="1">
      <alignment horizontal="center"/>
      <protection/>
    </xf>
    <xf numFmtId="0" fontId="7" fillId="0" borderId="22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116" xfId="0" applyFont="1" applyFill="1" applyBorder="1" applyAlignment="1" applyProtection="1">
      <alignment horizontal="center"/>
      <protection/>
    </xf>
    <xf numFmtId="0" fontId="7" fillId="0" borderId="92" xfId="0" applyFont="1" applyFill="1" applyBorder="1" applyAlignment="1" applyProtection="1">
      <alignment horizontal="center"/>
      <protection locked="0"/>
    </xf>
    <xf numFmtId="0" fontId="7" fillId="0" borderId="65" xfId="0" applyFont="1" applyFill="1" applyBorder="1" applyAlignment="1" applyProtection="1">
      <alignment horizontal="center"/>
      <protection locked="0"/>
    </xf>
    <xf numFmtId="0" fontId="7" fillId="0" borderId="117" xfId="0" applyFont="1" applyFill="1" applyBorder="1" applyAlignment="1" applyProtection="1">
      <alignment horizontal="center"/>
      <protection locked="0"/>
    </xf>
    <xf numFmtId="0" fontId="0" fillId="30" borderId="18" xfId="0" applyFill="1" applyBorder="1" applyAlignment="1">
      <alignment horizontal="left"/>
    </xf>
    <xf numFmtId="0" fontId="0" fillId="30" borderId="31" xfId="0" applyFill="1" applyBorder="1" applyAlignment="1">
      <alignment horizontal="left"/>
    </xf>
    <xf numFmtId="0" fontId="1" fillId="29" borderId="22" xfId="0" applyFont="1" applyFill="1" applyBorder="1" applyAlignment="1" applyProtection="1">
      <alignment horizontal="left" vertical="center" wrapText="1"/>
      <protection locked="0"/>
    </xf>
    <xf numFmtId="0" fontId="1" fillId="29" borderId="64" xfId="0" applyFont="1" applyFill="1" applyBorder="1" applyAlignment="1" applyProtection="1">
      <alignment horizontal="left" vertical="center" wrapText="1"/>
      <protection locked="0"/>
    </xf>
    <xf numFmtId="0" fontId="1" fillId="29" borderId="34" xfId="0" applyFont="1" applyFill="1" applyBorder="1" applyAlignment="1" applyProtection="1">
      <alignment horizontal="left" vertical="center" wrapText="1"/>
      <protection locked="0"/>
    </xf>
    <xf numFmtId="0" fontId="1" fillId="29" borderId="34" xfId="0" applyFont="1" applyFill="1" applyBorder="1" applyAlignment="1" applyProtection="1">
      <alignment horizontal="center" vertical="center" wrapText="1"/>
      <protection locked="0"/>
    </xf>
    <xf numFmtId="0" fontId="1" fillId="29" borderId="21" xfId="0" applyFont="1" applyFill="1" applyBorder="1" applyAlignment="1" applyProtection="1">
      <alignment horizontal="center" vertical="center" wrapText="1"/>
      <protection/>
    </xf>
    <xf numFmtId="0" fontId="5" fillId="26" borderId="32" xfId="0" applyNumberFormat="1" applyFont="1" applyFill="1" applyBorder="1" applyAlignment="1" applyProtection="1">
      <alignment horizontal="left"/>
      <protection locked="0"/>
    </xf>
    <xf numFmtId="0" fontId="5" fillId="26" borderId="118" xfId="0" applyNumberFormat="1" applyFont="1" applyFill="1" applyBorder="1" applyAlignment="1" applyProtection="1">
      <alignment horizontal="left"/>
      <protection locked="0"/>
    </xf>
    <xf numFmtId="0" fontId="5" fillId="26" borderId="119" xfId="0" applyNumberFormat="1" applyFont="1" applyFill="1" applyBorder="1" applyAlignment="1" applyProtection="1">
      <alignment horizontal="left"/>
      <protection locked="0"/>
    </xf>
    <xf numFmtId="49" fontId="5" fillId="0" borderId="120" xfId="0" applyNumberFormat="1" applyFont="1" applyFill="1" applyBorder="1" applyAlignment="1" applyProtection="1">
      <alignment horizontal="left"/>
      <protection locked="0"/>
    </xf>
    <xf numFmtId="49" fontId="5" fillId="0" borderId="121" xfId="0" applyNumberFormat="1" applyFont="1" applyFill="1" applyBorder="1" applyAlignment="1" applyProtection="1">
      <alignment horizontal="left"/>
      <protection locked="0"/>
    </xf>
    <xf numFmtId="0" fontId="34" fillId="27" borderId="15" xfId="0" applyFont="1" applyFill="1" applyBorder="1" applyAlignment="1" applyProtection="1">
      <alignment horizontal="left"/>
      <protection locked="0"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0" fontId="0" fillId="0" borderId="49" xfId="0" applyBorder="1" applyAlignment="1">
      <alignment/>
    </xf>
    <xf numFmtId="0" fontId="5" fillId="20" borderId="78" xfId="0" applyFont="1" applyFill="1" applyBorder="1" applyAlignment="1" applyProtection="1">
      <alignment horizontal="left"/>
      <protection locked="0"/>
    </xf>
    <xf numFmtId="0" fontId="5" fillId="20" borderId="122" xfId="0" applyFont="1" applyFill="1" applyBorder="1" applyAlignment="1" applyProtection="1">
      <alignment horizontal="left"/>
      <protection locked="0"/>
    </xf>
    <xf numFmtId="0" fontId="1" fillId="29" borderId="22" xfId="0" applyFont="1" applyFill="1" applyBorder="1" applyAlignment="1" applyProtection="1">
      <alignment horizontal="center" vertical="center" wrapText="1"/>
      <protection locked="0"/>
    </xf>
    <xf numFmtId="0" fontId="34" fillId="27" borderId="17" xfId="0" applyFont="1" applyFill="1" applyBorder="1" applyAlignment="1" applyProtection="1">
      <alignment horizontal="left" wrapText="1"/>
      <protection locked="0"/>
    </xf>
    <xf numFmtId="0" fontId="0" fillId="0" borderId="16" xfId="0" applyBorder="1" applyAlignment="1">
      <alignment/>
    </xf>
    <xf numFmtId="0" fontId="1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left" wrapText="1"/>
    </xf>
    <xf numFmtId="4" fontId="5" fillId="24" borderId="22" xfId="0" applyNumberFormat="1" applyFont="1" applyFill="1" applyBorder="1" applyAlignment="1" applyProtection="1">
      <alignment horizontal="center"/>
      <protection locked="0"/>
    </xf>
    <xf numFmtId="4" fontId="5" fillId="24" borderId="34" xfId="0" applyNumberFormat="1" applyFont="1" applyFill="1" applyBorder="1" applyAlignment="1" applyProtection="1">
      <alignment horizontal="center"/>
      <protection locked="0"/>
    </xf>
    <xf numFmtId="0" fontId="1" fillId="30" borderId="36" xfId="0" applyFont="1" applyFill="1" applyBorder="1" applyAlignment="1" applyProtection="1">
      <alignment horizontal="center" vertical="center" wrapText="1"/>
      <protection locked="0"/>
    </xf>
    <xf numFmtId="0" fontId="1" fillId="30" borderId="108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vertical="top" wrapText="1"/>
      <protection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wrapText="1"/>
    </xf>
    <xf numFmtId="49" fontId="5" fillId="0" borderId="22" xfId="0" applyNumberFormat="1" applyFont="1" applyFill="1" applyBorder="1" applyAlignment="1" applyProtection="1">
      <alignment horizontal="left" wrapText="1"/>
      <protection locked="0"/>
    </xf>
    <xf numFmtId="0" fontId="0" fillId="0" borderId="0" xfId="0" applyNumberFormat="1" applyFont="1" applyFill="1" applyBorder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0" fillId="0" borderId="0" xfId="0" applyNumberFormat="1" applyFont="1" applyFill="1" applyAlignment="1" applyProtection="1">
      <alignment vertical="top" wrapText="1"/>
      <protection/>
    </xf>
    <xf numFmtId="0" fontId="1" fillId="0" borderId="0" xfId="0" applyFont="1" applyFill="1" applyAlignment="1" applyProtection="1">
      <alignment horizontal="left" vertical="top" wrapText="1"/>
      <protection/>
    </xf>
    <xf numFmtId="0" fontId="5" fillId="24" borderId="22" xfId="0" applyNumberFormat="1" applyFont="1" applyFill="1" applyBorder="1" applyAlignment="1" applyProtection="1">
      <alignment horizontal="left"/>
      <protection locked="0"/>
    </xf>
    <xf numFmtId="0" fontId="5" fillId="24" borderId="64" xfId="0" applyNumberFormat="1" applyFont="1" applyFill="1" applyBorder="1" applyAlignment="1" applyProtection="1">
      <alignment horizontal="left"/>
      <protection locked="0"/>
    </xf>
    <xf numFmtId="0" fontId="5" fillId="24" borderId="34" xfId="0" applyNumberFormat="1" applyFont="1" applyFill="1" applyBorder="1" applyAlignment="1" applyProtection="1">
      <alignment horizontal="left"/>
      <protection locked="0"/>
    </xf>
    <xf numFmtId="0" fontId="1" fillId="30" borderId="22" xfId="0" applyFont="1" applyFill="1" applyBorder="1" applyAlignment="1" applyProtection="1">
      <alignment horizontal="center" vertical="center" wrapText="1"/>
      <protection locked="0"/>
    </xf>
    <xf numFmtId="0" fontId="1" fillId="30" borderId="34" xfId="0" applyFont="1" applyFill="1" applyBorder="1" applyAlignment="1" applyProtection="1">
      <alignment horizontal="center" vertical="center" wrapText="1"/>
      <protection locked="0"/>
    </xf>
    <xf numFmtId="4" fontId="5" fillId="24" borderId="32" xfId="0" applyNumberFormat="1" applyFont="1" applyFill="1" applyBorder="1" applyAlignment="1" applyProtection="1">
      <alignment horizontal="center"/>
      <protection locked="0"/>
    </xf>
    <xf numFmtId="4" fontId="5" fillId="24" borderId="119" xfId="0" applyNumberFormat="1" applyFont="1" applyFill="1" applyBorder="1" applyAlignment="1" applyProtection="1">
      <alignment horizontal="center"/>
      <protection locked="0"/>
    </xf>
    <xf numFmtId="4" fontId="5" fillId="24" borderId="123" xfId="0" applyNumberFormat="1" applyFont="1" applyFill="1" applyBorder="1" applyAlignment="1" applyProtection="1">
      <alignment horizontal="center"/>
      <protection locked="0"/>
    </xf>
    <xf numFmtId="4" fontId="5" fillId="24" borderId="124" xfId="0" applyNumberFormat="1" applyFont="1" applyFill="1" applyBorder="1" applyAlignment="1" applyProtection="1">
      <alignment horizontal="center"/>
      <protection locked="0"/>
    </xf>
    <xf numFmtId="0" fontId="34" fillId="27" borderId="125" xfId="0" applyFont="1" applyFill="1" applyBorder="1" applyAlignment="1" applyProtection="1">
      <alignment horizontal="left" wrapText="1"/>
      <protection locked="0"/>
    </xf>
    <xf numFmtId="0" fontId="1" fillId="30" borderId="14" xfId="0" applyFont="1" applyFill="1" applyBorder="1" applyAlignment="1" applyProtection="1">
      <alignment horizontal="center" vertical="center" wrapText="1"/>
      <protection locked="0"/>
    </xf>
    <xf numFmtId="0" fontId="0" fillId="30" borderId="84" xfId="0" applyFill="1" applyBorder="1" applyAlignment="1">
      <alignment horizontal="center" vertical="center" wrapText="1"/>
    </xf>
    <xf numFmtId="0" fontId="0" fillId="30" borderId="51" xfId="0" applyFill="1" applyBorder="1" applyAlignment="1">
      <alignment horizontal="center" vertical="center" wrapText="1"/>
    </xf>
    <xf numFmtId="0" fontId="34" fillId="27" borderId="10" xfId="0" applyFont="1" applyFill="1" applyBorder="1" applyAlignment="1" applyProtection="1">
      <alignment/>
      <protection locked="0"/>
    </xf>
    <xf numFmtId="0" fontId="0" fillId="32" borderId="12" xfId="0" applyFill="1" applyBorder="1" applyAlignment="1">
      <alignment/>
    </xf>
    <xf numFmtId="0" fontId="0" fillId="32" borderId="113" xfId="0" applyFill="1" applyBorder="1" applyAlignment="1">
      <alignment/>
    </xf>
    <xf numFmtId="0" fontId="1" fillId="29" borderId="18" xfId="0" applyFont="1" applyFill="1" applyBorder="1" applyAlignment="1" applyProtection="1">
      <alignment horizontal="center" vertical="center" wrapText="1"/>
      <protection/>
    </xf>
    <xf numFmtId="0" fontId="0" fillId="30" borderId="97" xfId="0" applyFill="1" applyBorder="1" applyAlignment="1">
      <alignment horizontal="left"/>
    </xf>
    <xf numFmtId="0" fontId="0" fillId="30" borderId="98" xfId="0" applyFill="1" applyBorder="1" applyAlignment="1">
      <alignment horizontal="left"/>
    </xf>
    <xf numFmtId="0" fontId="0" fillId="30" borderId="90" xfId="0" applyFill="1" applyBorder="1" applyAlignment="1">
      <alignment horizontal="left"/>
    </xf>
    <xf numFmtId="0" fontId="0" fillId="30" borderId="91" xfId="0" applyFill="1" applyBorder="1" applyAlignment="1">
      <alignment horizontal="left"/>
    </xf>
    <xf numFmtId="0" fontId="1" fillId="0" borderId="126" xfId="0" applyFont="1" applyBorder="1" applyAlignment="1">
      <alignment horizontal="right"/>
    </xf>
    <xf numFmtId="0" fontId="1" fillId="0" borderId="127" xfId="0" applyFont="1" applyBorder="1" applyAlignment="1">
      <alignment horizontal="right"/>
    </xf>
    <xf numFmtId="0" fontId="1" fillId="0" borderId="0" xfId="0" applyNumberFormat="1" applyFont="1" applyFill="1" applyAlignment="1" applyProtection="1">
      <alignment horizontal="left" vertical="top" wrapText="1"/>
      <protection/>
    </xf>
    <xf numFmtId="0" fontId="1" fillId="29" borderId="128" xfId="0" applyFont="1" applyFill="1" applyBorder="1" applyAlignment="1" applyProtection="1">
      <alignment horizontal="center" vertical="center" wrapText="1"/>
      <protection/>
    </xf>
    <xf numFmtId="0" fontId="0" fillId="30" borderId="129" xfId="0" applyFill="1" applyBorder="1" applyAlignment="1">
      <alignment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Followed Hyperlink" xfId="40"/>
    <cellStyle name="Calculation" xfId="41"/>
    <cellStyle name="Check Cell" xfId="42"/>
    <cellStyle name="Comma" xfId="43"/>
    <cellStyle name="Comma [0]" xfId="44"/>
    <cellStyle name="Dezimal_Ansuchen_1_2" xfId="45"/>
    <cellStyle name="Dezimal_Ansuchen_2_2" xfId="46"/>
    <cellStyle name="Euro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rozent_Ansuchen_1_2" xfId="61"/>
    <cellStyle name="Prozent_Ansuchen_2_2" xfId="62"/>
    <cellStyle name="Title" xfId="63"/>
    <cellStyle name="Total" xfId="64"/>
    <cellStyle name="Currency" xfId="65"/>
    <cellStyle name="Currency [0]" xfId="66"/>
    <cellStyle name="Warning Text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mf.gv.at/service/Anwend/Steuerberech/BruttoNetto/BruttoNetto.htm" TargetMode="External" /><Relationship Id="rId2" Type="http://schemas.openxmlformats.org/officeDocument/2006/relationships/hyperlink" Target="http://www.ffg.at/kostenleitfaden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ffg.at/kostenleitfaden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W97"/>
  <sheetViews>
    <sheetView showGridLines="0" tabSelected="1" zoomScale="85" zoomScaleNormal="85" zoomScaleSheetLayoutView="70" workbookViewId="0" topLeftCell="A1">
      <selection activeCell="Q4" sqref="Q4:S4"/>
    </sheetView>
  </sheetViews>
  <sheetFormatPr defaultColWidth="11.421875" defaultRowHeight="12.75" outlineLevelCol="1"/>
  <cols>
    <col min="1" max="1" width="10.421875" style="4" customWidth="1"/>
    <col min="2" max="2" width="34.00390625" style="5" customWidth="1"/>
    <col min="3" max="3" width="3.8515625" style="5" customWidth="1"/>
    <col min="4" max="4" width="19.8515625" style="5" customWidth="1"/>
    <col min="5" max="5" width="15.00390625" style="5" customWidth="1"/>
    <col min="6" max="13" width="6.8515625" style="5" hidden="1" customWidth="1" outlineLevel="1"/>
    <col min="14" max="14" width="12.7109375" style="5" customWidth="1" collapsed="1"/>
    <col min="15" max="15" width="10.8515625" style="5" customWidth="1"/>
    <col min="16" max="16" width="7.28125" style="5" customWidth="1"/>
    <col min="17" max="17" width="12.00390625" style="8" bestFit="1" customWidth="1"/>
    <col min="18" max="18" width="14.28125" style="5" customWidth="1"/>
    <col min="19" max="19" width="13.28125" style="3" customWidth="1"/>
    <col min="20" max="20" width="30.57421875" style="3" hidden="1" customWidth="1"/>
    <col min="21" max="21" width="1.8515625" style="3" customWidth="1"/>
    <col min="22" max="22" width="95.00390625" style="4" customWidth="1"/>
    <col min="23" max="23" width="18.8515625" style="4" customWidth="1"/>
    <col min="24" max="24" width="8.421875" style="4" bestFit="1" customWidth="1"/>
    <col min="25" max="25" width="8.7109375" style="4" bestFit="1" customWidth="1"/>
    <col min="26" max="42" width="11.421875" style="4" customWidth="1"/>
    <col min="43" max="43" width="13.7109375" style="4" bestFit="1" customWidth="1"/>
    <col min="44" max="16384" width="11.421875" style="4" customWidth="1"/>
  </cols>
  <sheetData>
    <row r="1" spans="1:37" ht="15.75" customHeight="1">
      <c r="A1" s="259" t="s">
        <v>180</v>
      </c>
      <c r="B1" s="2"/>
      <c r="S1" s="4"/>
      <c r="T1" s="4"/>
      <c r="U1" s="4"/>
      <c r="V1" s="232" t="s">
        <v>174</v>
      </c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7"/>
      <c r="AH1" s="118"/>
      <c r="AI1" s="97"/>
      <c r="AJ1" s="98"/>
      <c r="AK1" s="3"/>
    </row>
    <row r="2" spans="1:37" ht="15.75" customHeight="1">
      <c r="A2" s="352" t="s">
        <v>176</v>
      </c>
      <c r="B2" s="2"/>
      <c r="S2" s="4"/>
      <c r="T2" s="4"/>
      <c r="U2" s="4"/>
      <c r="V2" s="232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7"/>
      <c r="AH2" s="118"/>
      <c r="AI2" s="97"/>
      <c r="AJ2" s="98"/>
      <c r="AK2" s="3"/>
    </row>
    <row r="3" spans="2:22" ht="12" customHeight="1" thickBot="1">
      <c r="B3" s="6"/>
      <c r="C3" s="7"/>
      <c r="O3"/>
      <c r="P3"/>
      <c r="Q3"/>
      <c r="V3" s="232"/>
    </row>
    <row r="4" spans="1:22" s="9" customFormat="1" ht="16.5" customHeight="1" thickTop="1">
      <c r="A4" s="380" t="s">
        <v>172</v>
      </c>
      <c r="B4" s="381"/>
      <c r="C4" s="382"/>
      <c r="D4" s="377"/>
      <c r="E4" s="378"/>
      <c r="F4" s="265"/>
      <c r="G4" s="265"/>
      <c r="H4" s="265"/>
      <c r="I4" s="265"/>
      <c r="J4" s="265"/>
      <c r="K4" s="265"/>
      <c r="L4" s="265"/>
      <c r="M4" s="265"/>
      <c r="N4" s="392" t="s">
        <v>154</v>
      </c>
      <c r="O4" s="393"/>
      <c r="P4" s="393"/>
      <c r="Q4" s="389" t="s">
        <v>55</v>
      </c>
      <c r="R4" s="390"/>
      <c r="S4" s="391"/>
      <c r="T4"/>
      <c r="V4" s="244" t="s">
        <v>178</v>
      </c>
    </row>
    <row r="5" spans="1:41" s="9" customFormat="1" ht="16.5" customHeight="1" thickBot="1">
      <c r="A5" s="383" t="s">
        <v>1</v>
      </c>
      <c r="B5" s="384"/>
      <c r="C5" s="385"/>
      <c r="D5" s="394"/>
      <c r="E5" s="362"/>
      <c r="F5" s="266"/>
      <c r="G5" s="266"/>
      <c r="H5" s="266"/>
      <c r="I5" s="266"/>
      <c r="J5" s="266"/>
      <c r="K5" s="266"/>
      <c r="L5" s="266"/>
      <c r="M5" s="266"/>
      <c r="N5" s="360" t="s">
        <v>82</v>
      </c>
      <c r="O5" s="361"/>
      <c r="P5" s="361"/>
      <c r="Q5" s="268" t="s">
        <v>66</v>
      </c>
      <c r="R5" s="268" t="s">
        <v>66</v>
      </c>
      <c r="S5" s="273" t="str">
        <f>IF(ISERROR(ROUND(DAYS360(Q5,R5,TRUE)/360*12,0))," ",ROUND(DAYS360(Q5,R5,TRUE)/360*12,0))</f>
        <v> </v>
      </c>
      <c r="T5"/>
      <c r="V5" s="351" t="s">
        <v>179</v>
      </c>
      <c r="AO5" s="15"/>
    </row>
    <row r="6" spans="1:75" s="9" customFormat="1" ht="16.5" customHeight="1" thickBot="1">
      <c r="A6" s="386" t="s">
        <v>175</v>
      </c>
      <c r="B6" s="387"/>
      <c r="C6" s="388"/>
      <c r="D6" s="358"/>
      <c r="E6" s="359"/>
      <c r="F6" s="267"/>
      <c r="G6" s="267"/>
      <c r="H6" s="267"/>
      <c r="I6" s="267"/>
      <c r="J6" s="267"/>
      <c r="K6" s="267"/>
      <c r="L6" s="267"/>
      <c r="M6" s="267"/>
      <c r="N6" s="356" t="s">
        <v>33</v>
      </c>
      <c r="O6" s="357"/>
      <c r="P6" s="357"/>
      <c r="Q6" s="375" t="s">
        <v>55</v>
      </c>
      <c r="R6" s="375"/>
      <c r="S6" s="376"/>
      <c r="T6"/>
      <c r="V6" s="245" t="s">
        <v>39</v>
      </c>
      <c r="BT6" s="301" t="s">
        <v>53</v>
      </c>
      <c r="BU6" s="149"/>
      <c r="BV6" s="296" t="s">
        <v>55</v>
      </c>
      <c r="BW6" s="297"/>
    </row>
    <row r="7" spans="2:75" s="9" customFormat="1" ht="12.75" customHeight="1" thickBot="1" thickTop="1">
      <c r="B7" s="10"/>
      <c r="C7" s="10"/>
      <c r="D7" s="10"/>
      <c r="E7" s="11"/>
      <c r="F7" s="11"/>
      <c r="G7" s="11"/>
      <c r="H7" s="11"/>
      <c r="I7" s="11"/>
      <c r="J7" s="11"/>
      <c r="K7" s="11"/>
      <c r="L7" s="11"/>
      <c r="M7" s="11"/>
      <c r="N7" s="11"/>
      <c r="O7" s="12"/>
      <c r="P7" s="13"/>
      <c r="Q7" s="12"/>
      <c r="R7" s="11"/>
      <c r="S7" s="14"/>
      <c r="T7" s="14"/>
      <c r="U7" s="14"/>
      <c r="V7" s="235"/>
      <c r="BT7" s="150"/>
      <c r="BV7" s="15" t="s">
        <v>34</v>
      </c>
      <c r="BW7" s="298"/>
    </row>
    <row r="8" spans="1:75" ht="16.5" thickTop="1">
      <c r="A8" s="374" t="s">
        <v>167</v>
      </c>
      <c r="B8" s="374"/>
      <c r="C8" s="100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0"/>
      <c r="Q8" s="100"/>
      <c r="R8" s="102"/>
      <c r="S8" s="103"/>
      <c r="T8" s="136"/>
      <c r="V8" s="232"/>
      <c r="Y8" s="126"/>
      <c r="Z8" s="126"/>
      <c r="AA8" s="126"/>
      <c r="AB8" s="126"/>
      <c r="AC8" s="126"/>
      <c r="AD8" s="126"/>
      <c r="AE8" s="126"/>
      <c r="AF8" s="126"/>
      <c r="AG8" s="126"/>
      <c r="AH8" s="126"/>
      <c r="AI8" s="126"/>
      <c r="AJ8" s="126"/>
      <c r="AK8" s="126"/>
      <c r="BT8" s="152"/>
      <c r="BU8" s="15"/>
      <c r="BV8" s="15" t="s">
        <v>54</v>
      </c>
      <c r="BW8" s="151"/>
    </row>
    <row r="9" spans="1:75" ht="51" customHeight="1">
      <c r="A9" s="163" t="s">
        <v>72</v>
      </c>
      <c r="B9" s="164" t="s">
        <v>9</v>
      </c>
      <c r="C9" s="165" t="s">
        <v>10</v>
      </c>
      <c r="D9" s="166" t="s">
        <v>11</v>
      </c>
      <c r="E9" s="166" t="s">
        <v>12</v>
      </c>
      <c r="F9" s="166" t="s">
        <v>2</v>
      </c>
      <c r="G9" s="166" t="s">
        <v>3</v>
      </c>
      <c r="H9" s="166" t="s">
        <v>4</v>
      </c>
      <c r="I9" s="166" t="s">
        <v>5</v>
      </c>
      <c r="J9" s="166" t="s">
        <v>6</v>
      </c>
      <c r="K9" s="166" t="s">
        <v>13</v>
      </c>
      <c r="L9" s="166" t="s">
        <v>14</v>
      </c>
      <c r="M9" s="166" t="s">
        <v>15</v>
      </c>
      <c r="N9" s="166" t="s">
        <v>61</v>
      </c>
      <c r="O9" s="167" t="s">
        <v>32</v>
      </c>
      <c r="P9" s="166" t="s">
        <v>16</v>
      </c>
      <c r="Q9" s="166" t="s">
        <v>31</v>
      </c>
      <c r="R9" s="168" t="s">
        <v>69</v>
      </c>
      <c r="S9" s="169" t="s">
        <v>17</v>
      </c>
      <c r="T9" s="146" t="s">
        <v>58</v>
      </c>
      <c r="V9" s="399" t="s">
        <v>70</v>
      </c>
      <c r="W9" s="333"/>
      <c r="X9" s="333"/>
      <c r="Y9" s="333"/>
      <c r="Z9" s="39"/>
      <c r="AA9" s="39"/>
      <c r="BT9" s="300" t="s">
        <v>144</v>
      </c>
      <c r="BU9" s="15"/>
      <c r="BV9" s="15"/>
      <c r="BW9" s="151"/>
    </row>
    <row r="10" spans="1:75" ht="14.25">
      <c r="A10" s="121" t="s">
        <v>91</v>
      </c>
      <c r="B10" s="122" t="s">
        <v>62</v>
      </c>
      <c r="C10" s="119"/>
      <c r="D10" s="99" t="s">
        <v>63</v>
      </c>
      <c r="E10" s="104" t="s">
        <v>7</v>
      </c>
      <c r="F10" s="105"/>
      <c r="G10" s="105"/>
      <c r="H10" s="105"/>
      <c r="I10" s="105"/>
      <c r="J10" s="105"/>
      <c r="K10" s="105"/>
      <c r="L10" s="105"/>
      <c r="M10" s="105"/>
      <c r="N10" s="243"/>
      <c r="O10" s="107"/>
      <c r="P10" s="106">
        <v>0.2</v>
      </c>
      <c r="Q10" s="171">
        <f>O10*(1+P10)</f>
        <v>0</v>
      </c>
      <c r="R10" s="172">
        <f aca="true" t="shared" si="0" ref="R10:R23">Q10*N10</f>
        <v>0</v>
      </c>
      <c r="S10" s="255"/>
      <c r="T10" s="162">
        <f>O10/1.32*1680/14</f>
        <v>0</v>
      </c>
      <c r="U10" s="147"/>
      <c r="V10" s="400"/>
      <c r="W10" s="39"/>
      <c r="X10" s="335"/>
      <c r="Y10" s="335"/>
      <c r="Z10" s="39"/>
      <c r="AA10" s="39"/>
      <c r="BT10" s="152"/>
      <c r="BU10" s="15" t="s">
        <v>55</v>
      </c>
      <c r="BV10" s="15"/>
      <c r="BW10" s="151"/>
    </row>
    <row r="11" spans="1:75" ht="14.25">
      <c r="A11" s="121" t="s">
        <v>30</v>
      </c>
      <c r="B11" s="122"/>
      <c r="C11" s="119"/>
      <c r="D11" s="99"/>
      <c r="E11" s="104" t="s">
        <v>7</v>
      </c>
      <c r="F11" s="105"/>
      <c r="G11" s="105"/>
      <c r="H11" s="105"/>
      <c r="I11" s="105"/>
      <c r="J11" s="105"/>
      <c r="K11" s="105"/>
      <c r="L11" s="105"/>
      <c r="M11" s="105"/>
      <c r="N11" s="243"/>
      <c r="O11" s="107"/>
      <c r="P11" s="106">
        <v>0.2</v>
      </c>
      <c r="Q11" s="171">
        <f aca="true" t="shared" si="1" ref="Q11:Q23">O11*(1+P11)</f>
        <v>0</v>
      </c>
      <c r="R11" s="172">
        <f t="shared" si="0"/>
        <v>0</v>
      </c>
      <c r="S11" s="255"/>
      <c r="T11" s="162">
        <f aca="true" t="shared" si="2" ref="T11:T23">O11/1.32*1680/14</f>
        <v>0</v>
      </c>
      <c r="U11" s="148"/>
      <c r="V11" s="400"/>
      <c r="W11" s="336"/>
      <c r="X11" s="332"/>
      <c r="Y11" s="337"/>
      <c r="Z11" s="39"/>
      <c r="AA11" s="39"/>
      <c r="BT11" s="152"/>
      <c r="BU11" s="15" t="s">
        <v>155</v>
      </c>
      <c r="BV11" s="15"/>
      <c r="BW11" s="151"/>
    </row>
    <row r="12" spans="1:75" ht="14.25">
      <c r="A12" s="121" t="s">
        <v>92</v>
      </c>
      <c r="B12" s="122"/>
      <c r="C12" s="119"/>
      <c r="D12" s="99"/>
      <c r="E12" s="104" t="s">
        <v>7</v>
      </c>
      <c r="F12" s="105"/>
      <c r="G12" s="105"/>
      <c r="H12" s="105"/>
      <c r="I12" s="105"/>
      <c r="J12" s="105"/>
      <c r="K12" s="105"/>
      <c r="L12" s="105"/>
      <c r="M12" s="105"/>
      <c r="N12" s="243"/>
      <c r="O12" s="107"/>
      <c r="P12" s="106">
        <v>0.2</v>
      </c>
      <c r="Q12" s="171">
        <f t="shared" si="1"/>
        <v>0</v>
      </c>
      <c r="R12" s="172">
        <f t="shared" si="0"/>
        <v>0</v>
      </c>
      <c r="S12" s="255"/>
      <c r="T12" s="162">
        <f t="shared" si="2"/>
        <v>0</v>
      </c>
      <c r="U12" s="148"/>
      <c r="V12" s="400"/>
      <c r="W12" s="336"/>
      <c r="X12" s="332"/>
      <c r="Y12" s="332"/>
      <c r="Z12" s="39"/>
      <c r="AA12" s="39"/>
      <c r="BT12" s="152"/>
      <c r="BU12" s="15" t="s">
        <v>156</v>
      </c>
      <c r="BV12" s="15"/>
      <c r="BW12" s="151"/>
    </row>
    <row r="13" spans="1:75" ht="14.25">
      <c r="A13" s="121" t="s">
        <v>93</v>
      </c>
      <c r="B13" s="122"/>
      <c r="C13" s="119"/>
      <c r="D13" s="99"/>
      <c r="E13" s="104" t="s">
        <v>7</v>
      </c>
      <c r="F13" s="105"/>
      <c r="G13" s="105"/>
      <c r="H13" s="105"/>
      <c r="I13" s="105"/>
      <c r="J13" s="105"/>
      <c r="K13" s="105"/>
      <c r="L13" s="105"/>
      <c r="M13" s="105"/>
      <c r="N13" s="243"/>
      <c r="O13" s="107"/>
      <c r="P13" s="106">
        <v>0.2</v>
      </c>
      <c r="Q13" s="171">
        <f>O13*(1+P13)</f>
        <v>0</v>
      </c>
      <c r="R13" s="172">
        <f t="shared" si="0"/>
        <v>0</v>
      </c>
      <c r="S13" s="255"/>
      <c r="T13" s="162">
        <f t="shared" si="2"/>
        <v>0</v>
      </c>
      <c r="U13" s="148"/>
      <c r="V13" s="400"/>
      <c r="W13" s="336"/>
      <c r="X13" s="332"/>
      <c r="Y13" s="332"/>
      <c r="Z13" s="39"/>
      <c r="AA13" s="39"/>
      <c r="BT13" s="152"/>
      <c r="BU13" s="15" t="s">
        <v>157</v>
      </c>
      <c r="BV13" s="15"/>
      <c r="BW13" s="151"/>
    </row>
    <row r="14" spans="1:75" ht="14.25">
      <c r="A14" s="121" t="s">
        <v>94</v>
      </c>
      <c r="B14" s="122"/>
      <c r="C14" s="119"/>
      <c r="D14" s="99"/>
      <c r="E14" s="104" t="s">
        <v>7</v>
      </c>
      <c r="F14" s="105"/>
      <c r="G14" s="105"/>
      <c r="H14" s="105"/>
      <c r="I14" s="105"/>
      <c r="J14" s="105"/>
      <c r="K14" s="105"/>
      <c r="L14" s="105"/>
      <c r="M14" s="105"/>
      <c r="N14" s="243"/>
      <c r="O14" s="107"/>
      <c r="P14" s="106">
        <v>0.2</v>
      </c>
      <c r="Q14" s="171">
        <f>O14*(1+P14)</f>
        <v>0</v>
      </c>
      <c r="R14" s="172">
        <f t="shared" si="0"/>
        <v>0</v>
      </c>
      <c r="S14" s="255"/>
      <c r="T14" s="162">
        <f t="shared" si="2"/>
        <v>0</v>
      </c>
      <c r="U14" s="148"/>
      <c r="V14" s="400"/>
      <c r="W14" s="336"/>
      <c r="X14" s="332"/>
      <c r="Y14" s="332"/>
      <c r="Z14" s="39"/>
      <c r="AA14" s="39"/>
      <c r="BT14" s="152"/>
      <c r="BU14" s="15" t="s">
        <v>145</v>
      </c>
      <c r="BV14" s="15"/>
      <c r="BW14" s="151"/>
    </row>
    <row r="15" spans="1:75" ht="14.25">
      <c r="A15" s="121" t="s">
        <v>95</v>
      </c>
      <c r="B15" s="122"/>
      <c r="C15" s="119"/>
      <c r="D15" s="99"/>
      <c r="E15" s="104" t="s">
        <v>7</v>
      </c>
      <c r="F15" s="105"/>
      <c r="G15" s="105"/>
      <c r="H15" s="105"/>
      <c r="I15" s="105"/>
      <c r="J15" s="105"/>
      <c r="K15" s="105"/>
      <c r="L15" s="105"/>
      <c r="M15" s="105"/>
      <c r="N15" s="243"/>
      <c r="O15" s="107"/>
      <c r="P15" s="106">
        <v>0.2</v>
      </c>
      <c r="Q15" s="171">
        <f>O15*(1+P15)</f>
        <v>0</v>
      </c>
      <c r="R15" s="172">
        <f t="shared" si="0"/>
        <v>0</v>
      </c>
      <c r="S15" s="255"/>
      <c r="T15" s="162">
        <f t="shared" si="2"/>
        <v>0</v>
      </c>
      <c r="U15" s="148"/>
      <c r="V15" s="400"/>
      <c r="W15" s="336"/>
      <c r="X15" s="332"/>
      <c r="Y15" s="332"/>
      <c r="Z15" s="39"/>
      <c r="AA15" s="39"/>
      <c r="BT15" s="152"/>
      <c r="BU15" s="15" t="s">
        <v>146</v>
      </c>
      <c r="BV15" s="295"/>
      <c r="BW15" s="151"/>
    </row>
    <row r="16" spans="1:75" ht="14.25">
      <c r="A16" s="121" t="s">
        <v>96</v>
      </c>
      <c r="B16" s="122"/>
      <c r="C16" s="119"/>
      <c r="D16" s="99"/>
      <c r="E16" s="104" t="s">
        <v>7</v>
      </c>
      <c r="F16" s="105"/>
      <c r="G16" s="105"/>
      <c r="H16" s="105"/>
      <c r="I16" s="105"/>
      <c r="J16" s="105"/>
      <c r="K16" s="105"/>
      <c r="L16" s="105"/>
      <c r="M16" s="105"/>
      <c r="N16" s="243"/>
      <c r="O16" s="107"/>
      <c r="P16" s="106">
        <v>0.2</v>
      </c>
      <c r="Q16" s="171">
        <f>O16*(1+P16)</f>
        <v>0</v>
      </c>
      <c r="R16" s="172">
        <f t="shared" si="0"/>
        <v>0</v>
      </c>
      <c r="S16" s="255"/>
      <c r="T16" s="162">
        <f t="shared" si="2"/>
        <v>0</v>
      </c>
      <c r="U16" s="148"/>
      <c r="V16" s="400"/>
      <c r="W16" s="336"/>
      <c r="X16" s="340"/>
      <c r="Y16" s="340"/>
      <c r="Z16" s="39"/>
      <c r="AA16" s="39"/>
      <c r="BT16" s="152"/>
      <c r="BU16" s="15" t="s">
        <v>147</v>
      </c>
      <c r="BV16" s="15"/>
      <c r="BW16" s="151"/>
    </row>
    <row r="17" spans="1:75" ht="14.25">
      <c r="A17" s="121" t="s">
        <v>97</v>
      </c>
      <c r="B17" s="122"/>
      <c r="C17" s="119"/>
      <c r="D17" s="99"/>
      <c r="E17" s="104" t="s">
        <v>7</v>
      </c>
      <c r="F17" s="105"/>
      <c r="G17" s="105"/>
      <c r="H17" s="105"/>
      <c r="I17" s="105"/>
      <c r="J17" s="105"/>
      <c r="K17" s="105"/>
      <c r="L17" s="105"/>
      <c r="M17" s="105"/>
      <c r="N17" s="243"/>
      <c r="O17" s="107"/>
      <c r="P17" s="106">
        <v>0.2</v>
      </c>
      <c r="Q17" s="171">
        <f>O17*(1+P17)</f>
        <v>0</v>
      </c>
      <c r="R17" s="172">
        <f t="shared" si="0"/>
        <v>0</v>
      </c>
      <c r="S17" s="255"/>
      <c r="T17" s="162">
        <f t="shared" si="2"/>
        <v>0</v>
      </c>
      <c r="U17" s="148"/>
      <c r="V17" s="400"/>
      <c r="W17" s="39"/>
      <c r="X17" s="39"/>
      <c r="Y17" s="39"/>
      <c r="Z17" s="39"/>
      <c r="AA17" s="39"/>
      <c r="BT17" s="152"/>
      <c r="BU17" s="15" t="s">
        <v>148</v>
      </c>
      <c r="BV17" s="15"/>
      <c r="BW17" s="151"/>
    </row>
    <row r="18" spans="1:75" ht="14.25">
      <c r="A18" s="121" t="s">
        <v>98</v>
      </c>
      <c r="B18" s="122"/>
      <c r="C18" s="119"/>
      <c r="D18" s="99"/>
      <c r="E18" s="104" t="s">
        <v>7</v>
      </c>
      <c r="F18" s="105"/>
      <c r="G18" s="105"/>
      <c r="H18" s="105"/>
      <c r="I18" s="105"/>
      <c r="J18" s="105"/>
      <c r="K18" s="105"/>
      <c r="L18" s="105"/>
      <c r="M18" s="105"/>
      <c r="N18" s="243"/>
      <c r="O18" s="107"/>
      <c r="P18" s="106">
        <v>0.2</v>
      </c>
      <c r="Q18" s="171">
        <f t="shared" si="1"/>
        <v>0</v>
      </c>
      <c r="R18" s="172">
        <f t="shared" si="0"/>
        <v>0</v>
      </c>
      <c r="S18" s="255"/>
      <c r="T18" s="162">
        <f t="shared" si="2"/>
        <v>0</v>
      </c>
      <c r="U18" s="148"/>
      <c r="V18" s="400"/>
      <c r="W18" s="39"/>
      <c r="X18" s="39"/>
      <c r="Y18" s="39"/>
      <c r="Z18" s="39"/>
      <c r="AA18" s="39"/>
      <c r="BT18" s="152"/>
      <c r="BU18" s="15" t="s">
        <v>149</v>
      </c>
      <c r="BV18" s="15"/>
      <c r="BW18" s="151"/>
    </row>
    <row r="19" spans="1:75" ht="14.25">
      <c r="A19" s="121" t="s">
        <v>99</v>
      </c>
      <c r="B19" s="122"/>
      <c r="C19" s="119"/>
      <c r="D19" s="99"/>
      <c r="E19" s="104" t="s">
        <v>7</v>
      </c>
      <c r="F19" s="105"/>
      <c r="G19" s="105"/>
      <c r="H19" s="105"/>
      <c r="I19" s="105"/>
      <c r="J19" s="105"/>
      <c r="K19" s="105"/>
      <c r="L19" s="105"/>
      <c r="M19" s="105"/>
      <c r="N19" s="243"/>
      <c r="O19" s="107"/>
      <c r="P19" s="106">
        <v>0.2</v>
      </c>
      <c r="Q19" s="171">
        <f t="shared" si="1"/>
        <v>0</v>
      </c>
      <c r="R19" s="172">
        <f t="shared" si="0"/>
        <v>0</v>
      </c>
      <c r="S19" s="255"/>
      <c r="T19" s="162">
        <f t="shared" si="2"/>
        <v>0</v>
      </c>
      <c r="U19" s="148"/>
      <c r="V19" s="400"/>
      <c r="W19" s="39"/>
      <c r="X19" s="39"/>
      <c r="Y19" s="39"/>
      <c r="Z19" s="39"/>
      <c r="AA19" s="39"/>
      <c r="BT19" s="152"/>
      <c r="BU19" s="15" t="s">
        <v>150</v>
      </c>
      <c r="BV19" s="15"/>
      <c r="BW19" s="151"/>
    </row>
    <row r="20" spans="1:75" ht="14.25">
      <c r="A20" s="121" t="s">
        <v>100</v>
      </c>
      <c r="B20" s="122"/>
      <c r="C20" s="119"/>
      <c r="D20" s="99"/>
      <c r="E20" s="104" t="s">
        <v>7</v>
      </c>
      <c r="F20" s="105"/>
      <c r="G20" s="105"/>
      <c r="H20" s="105"/>
      <c r="I20" s="105"/>
      <c r="J20" s="105"/>
      <c r="K20" s="105"/>
      <c r="L20" s="105"/>
      <c r="M20" s="105"/>
      <c r="N20" s="243"/>
      <c r="O20" s="107"/>
      <c r="P20" s="106">
        <v>0.2</v>
      </c>
      <c r="Q20" s="171">
        <f t="shared" si="1"/>
        <v>0</v>
      </c>
      <c r="R20" s="172">
        <f t="shared" si="0"/>
        <v>0</v>
      </c>
      <c r="S20" s="255"/>
      <c r="T20" s="162">
        <f t="shared" si="2"/>
        <v>0</v>
      </c>
      <c r="U20" s="148"/>
      <c r="V20" s="400"/>
      <c r="W20" s="39"/>
      <c r="X20" s="39"/>
      <c r="Y20" s="39"/>
      <c r="Z20" s="39"/>
      <c r="AA20" s="39"/>
      <c r="BT20" s="152"/>
      <c r="BU20" s="15" t="s">
        <v>151</v>
      </c>
      <c r="BV20" s="15"/>
      <c r="BW20" s="151"/>
    </row>
    <row r="21" spans="1:75" ht="14.25">
      <c r="A21" s="121" t="s">
        <v>101</v>
      </c>
      <c r="B21" s="122"/>
      <c r="C21" s="119"/>
      <c r="D21" s="99"/>
      <c r="E21" s="104" t="s">
        <v>7</v>
      </c>
      <c r="F21" s="105"/>
      <c r="G21" s="105"/>
      <c r="H21" s="105"/>
      <c r="I21" s="105"/>
      <c r="J21" s="105"/>
      <c r="K21" s="105"/>
      <c r="L21" s="105"/>
      <c r="M21" s="105"/>
      <c r="N21" s="243"/>
      <c r="O21" s="107"/>
      <c r="P21" s="106">
        <v>0.2</v>
      </c>
      <c r="Q21" s="171">
        <f t="shared" si="1"/>
        <v>0</v>
      </c>
      <c r="R21" s="172">
        <f t="shared" si="0"/>
        <v>0</v>
      </c>
      <c r="S21" s="255"/>
      <c r="T21" s="162">
        <f t="shared" si="2"/>
        <v>0</v>
      </c>
      <c r="U21" s="148"/>
      <c r="V21" s="400"/>
      <c r="W21" s="39"/>
      <c r="X21" s="39"/>
      <c r="Y21" s="39"/>
      <c r="Z21" s="39"/>
      <c r="AA21" s="39"/>
      <c r="BT21" s="152"/>
      <c r="BU21" s="15" t="s">
        <v>152</v>
      </c>
      <c r="BV21" s="15"/>
      <c r="BW21" s="151"/>
    </row>
    <row r="22" spans="1:75" ht="14.25">
      <c r="A22" s="121" t="s">
        <v>102</v>
      </c>
      <c r="B22" s="122"/>
      <c r="C22" s="119"/>
      <c r="D22" s="99"/>
      <c r="E22" s="104" t="s">
        <v>7</v>
      </c>
      <c r="F22" s="105"/>
      <c r="G22" s="105"/>
      <c r="H22" s="105"/>
      <c r="I22" s="105"/>
      <c r="J22" s="105"/>
      <c r="K22" s="105"/>
      <c r="L22" s="105"/>
      <c r="M22" s="105"/>
      <c r="N22" s="243"/>
      <c r="O22" s="107"/>
      <c r="P22" s="106">
        <v>0.2</v>
      </c>
      <c r="Q22" s="171">
        <f t="shared" si="1"/>
        <v>0</v>
      </c>
      <c r="R22" s="172">
        <f t="shared" si="0"/>
        <v>0</v>
      </c>
      <c r="S22" s="256"/>
      <c r="T22" s="162">
        <f t="shared" si="2"/>
        <v>0</v>
      </c>
      <c r="U22" s="148"/>
      <c r="V22" s="400"/>
      <c r="BT22" s="152"/>
      <c r="BU22" s="15" t="s">
        <v>153</v>
      </c>
      <c r="BV22" s="15"/>
      <c r="BW22" s="151"/>
    </row>
    <row r="23" spans="1:75" ht="15" thickBot="1">
      <c r="A23" s="121" t="s">
        <v>103</v>
      </c>
      <c r="B23" s="122"/>
      <c r="C23" s="120"/>
      <c r="D23" s="99"/>
      <c r="E23" s="104" t="s">
        <v>7</v>
      </c>
      <c r="F23" s="105"/>
      <c r="G23" s="105"/>
      <c r="H23" s="105"/>
      <c r="I23" s="105"/>
      <c r="J23" s="105"/>
      <c r="K23" s="105"/>
      <c r="L23" s="105"/>
      <c r="M23" s="105"/>
      <c r="N23" s="243"/>
      <c r="O23" s="107"/>
      <c r="P23" s="106">
        <v>0.2</v>
      </c>
      <c r="Q23" s="173">
        <f t="shared" si="1"/>
        <v>0</v>
      </c>
      <c r="R23" s="174">
        <f t="shared" si="0"/>
        <v>0</v>
      </c>
      <c r="S23" s="256"/>
      <c r="T23" s="162">
        <f t="shared" si="2"/>
        <v>0</v>
      </c>
      <c r="U23" s="148"/>
      <c r="V23" s="400"/>
      <c r="BT23" s="153"/>
      <c r="BU23" s="154"/>
      <c r="BV23" s="154"/>
      <c r="BW23" s="299"/>
    </row>
    <row r="24" spans="1:22" ht="15.75" thickBot="1">
      <c r="A24" s="177" t="s">
        <v>0</v>
      </c>
      <c r="B24" s="178"/>
      <c r="C24" s="179"/>
      <c r="D24" s="179"/>
      <c r="E24" s="180"/>
      <c r="F24" s="181">
        <f aca="true" t="shared" si="3" ref="F24:N24">SUM(F10:F23)</f>
        <v>0</v>
      </c>
      <c r="G24" s="170">
        <f t="shared" si="3"/>
        <v>0</v>
      </c>
      <c r="H24" s="170">
        <f t="shared" si="3"/>
        <v>0</v>
      </c>
      <c r="I24" s="170">
        <f t="shared" si="3"/>
        <v>0</v>
      </c>
      <c r="J24" s="170">
        <f t="shared" si="3"/>
        <v>0</v>
      </c>
      <c r="K24" s="170">
        <f t="shared" si="3"/>
        <v>0</v>
      </c>
      <c r="L24" s="170">
        <f t="shared" si="3"/>
        <v>0</v>
      </c>
      <c r="M24" s="170">
        <f t="shared" si="3"/>
        <v>0</v>
      </c>
      <c r="N24" s="170">
        <f t="shared" si="3"/>
        <v>0</v>
      </c>
      <c r="O24" s="182"/>
      <c r="P24" s="183"/>
      <c r="Q24" s="175"/>
      <c r="R24" s="176">
        <f>SUM(R10:R23)</f>
        <v>0</v>
      </c>
      <c r="S24" s="184"/>
      <c r="T24" s="60"/>
      <c r="V24" s="400"/>
    </row>
    <row r="25" spans="2:22" ht="12.75" customHeight="1" thickTop="1">
      <c r="B25" s="16"/>
      <c r="T25" s="142"/>
      <c r="V25" s="246"/>
    </row>
    <row r="26" spans="1:26" ht="15.75" thickBot="1">
      <c r="A26" s="124"/>
      <c r="B26" s="124"/>
      <c r="C26" s="125"/>
      <c r="D26" s="125"/>
      <c r="E26" s="35"/>
      <c r="F26"/>
      <c r="G26"/>
      <c r="H26"/>
      <c r="I26"/>
      <c r="J26"/>
      <c r="K26"/>
      <c r="L26"/>
      <c r="M26"/>
      <c r="O26" s="23"/>
      <c r="P26" s="23"/>
      <c r="Q26" s="25"/>
      <c r="R26" s="26"/>
      <c r="S26" s="14"/>
      <c r="T26" s="48"/>
      <c r="V26" s="247"/>
      <c r="W26" s="27"/>
      <c r="X26" s="27"/>
      <c r="Y26" s="27"/>
      <c r="Z26" s="27"/>
    </row>
    <row r="27" spans="1:26" ht="22.5" customHeight="1">
      <c r="A27" s="355" t="s">
        <v>12</v>
      </c>
      <c r="B27" s="354"/>
      <c r="C27" s="354"/>
      <c r="D27" s="354"/>
      <c r="E27" s="354"/>
      <c r="F27" s="354"/>
      <c r="G27" s="354"/>
      <c r="H27" s="354"/>
      <c r="I27" s="354"/>
      <c r="J27" s="354"/>
      <c r="K27" s="354"/>
      <c r="L27" s="354"/>
      <c r="M27" s="354"/>
      <c r="N27" s="354"/>
      <c r="O27" s="354"/>
      <c r="P27" s="354"/>
      <c r="Q27" s="353"/>
      <c r="R27" s="401" t="s">
        <v>57</v>
      </c>
      <c r="S27" s="403" t="s">
        <v>83</v>
      </c>
      <c r="T27" s="143"/>
      <c r="V27" s="247"/>
      <c r="W27" s="27"/>
      <c r="X27" s="27"/>
      <c r="Y27" s="27"/>
      <c r="Z27" s="27"/>
    </row>
    <row r="28" spans="1:26" ht="13.5" customHeight="1">
      <c r="A28" s="395" t="s">
        <v>7</v>
      </c>
      <c r="B28" s="396"/>
      <c r="C28" s="396"/>
      <c r="D28" s="396"/>
      <c r="E28" s="396"/>
      <c r="F28" s="396"/>
      <c r="G28" s="396"/>
      <c r="H28" s="396"/>
      <c r="I28" s="396"/>
      <c r="J28" s="396"/>
      <c r="K28" s="396"/>
      <c r="L28" s="396"/>
      <c r="M28" s="396"/>
      <c r="N28" s="396"/>
      <c r="O28" s="396"/>
      <c r="P28" s="396"/>
      <c r="Q28" s="397"/>
      <c r="R28" s="402"/>
      <c r="S28" s="404"/>
      <c r="T28" s="144"/>
      <c r="V28" s="247"/>
      <c r="W28" s="27"/>
      <c r="X28" s="27"/>
      <c r="Y28" s="27"/>
      <c r="Z28" s="27"/>
    </row>
    <row r="29" spans="1:26" ht="14.25" customHeight="1">
      <c r="A29" s="191">
        <v>1</v>
      </c>
      <c r="B29" s="185" t="s">
        <v>35</v>
      </c>
      <c r="C29" s="186"/>
      <c r="D29" s="186"/>
      <c r="E29" s="186"/>
      <c r="F29" s="186"/>
      <c r="G29" s="186"/>
      <c r="H29" s="186"/>
      <c r="I29" s="186"/>
      <c r="J29" s="186"/>
      <c r="K29" s="186"/>
      <c r="L29" s="186"/>
      <c r="M29" s="186"/>
      <c r="N29" s="186"/>
      <c r="O29" s="186"/>
      <c r="P29" s="186"/>
      <c r="Q29" s="186"/>
      <c r="R29" s="302">
        <v>70.6</v>
      </c>
      <c r="S29" s="269">
        <f>R29*1.2</f>
        <v>84.71999999999998</v>
      </c>
      <c r="T29" s="145"/>
      <c r="V29" s="398" t="s">
        <v>40</v>
      </c>
      <c r="W29" s="27"/>
      <c r="X29" s="27"/>
      <c r="Y29" s="27"/>
      <c r="Z29" s="27"/>
    </row>
    <row r="30" spans="1:26" ht="14.25" customHeight="1">
      <c r="A30" s="192">
        <v>2</v>
      </c>
      <c r="B30" s="187" t="s">
        <v>36</v>
      </c>
      <c r="C30" s="188"/>
      <c r="D30" s="188"/>
      <c r="E30" s="188"/>
      <c r="F30" s="188"/>
      <c r="G30" s="188"/>
      <c r="H30" s="188"/>
      <c r="I30" s="188"/>
      <c r="J30" s="188"/>
      <c r="K30" s="188"/>
      <c r="L30" s="188"/>
      <c r="M30" s="188"/>
      <c r="N30" s="188"/>
      <c r="O30" s="188"/>
      <c r="P30" s="188"/>
      <c r="Q30" s="188"/>
      <c r="R30" s="303">
        <v>61.1</v>
      </c>
      <c r="S30" s="270">
        <f>R30*1.2</f>
        <v>73.32</v>
      </c>
      <c r="T30" s="145"/>
      <c r="V30" s="398"/>
      <c r="W30" s="27"/>
      <c r="X30" s="27"/>
      <c r="Y30" s="27"/>
      <c r="Z30" s="27"/>
    </row>
    <row r="31" spans="1:26" ht="14.25" customHeight="1">
      <c r="A31" s="192">
        <v>3</v>
      </c>
      <c r="B31" s="187" t="s">
        <v>37</v>
      </c>
      <c r="C31" s="188"/>
      <c r="D31" s="188"/>
      <c r="E31" s="188"/>
      <c r="F31" s="188"/>
      <c r="G31" s="188"/>
      <c r="H31" s="188"/>
      <c r="I31" s="188"/>
      <c r="J31" s="188"/>
      <c r="K31" s="188"/>
      <c r="L31" s="188"/>
      <c r="M31" s="188"/>
      <c r="N31" s="188"/>
      <c r="O31" s="188"/>
      <c r="P31" s="188"/>
      <c r="Q31" s="188"/>
      <c r="R31" s="303">
        <v>51.59</v>
      </c>
      <c r="S31" s="270">
        <f>R31*1.2</f>
        <v>61.908</v>
      </c>
      <c r="T31" s="145"/>
      <c r="V31" s="398"/>
      <c r="W31" s="27"/>
      <c r="X31" s="27"/>
      <c r="Y31" s="27"/>
      <c r="Z31" s="27"/>
    </row>
    <row r="32" spans="1:26" ht="13.5" thickBot="1">
      <c r="A32" s="193">
        <v>4</v>
      </c>
      <c r="B32" s="189" t="s">
        <v>38</v>
      </c>
      <c r="C32" s="190"/>
      <c r="D32" s="190"/>
      <c r="E32" s="190"/>
      <c r="F32" s="190"/>
      <c r="G32" s="190"/>
      <c r="H32" s="190"/>
      <c r="I32" s="190"/>
      <c r="J32" s="190"/>
      <c r="K32" s="190"/>
      <c r="L32" s="190"/>
      <c r="M32" s="190"/>
      <c r="N32" s="190"/>
      <c r="O32" s="190"/>
      <c r="P32" s="190"/>
      <c r="Q32" s="190"/>
      <c r="R32" s="304">
        <v>27.22</v>
      </c>
      <c r="S32" s="271">
        <f>R32*1.2</f>
        <v>32.663999999999994</v>
      </c>
      <c r="T32" s="145"/>
      <c r="V32" s="398"/>
      <c r="W32" s="27"/>
      <c r="X32" s="27"/>
      <c r="Y32" s="27"/>
      <c r="Z32" s="27"/>
    </row>
    <row r="33" spans="1:26" ht="14.25">
      <c r="A33" s="15"/>
      <c r="B33" s="19"/>
      <c r="C33" s="19"/>
      <c r="D33" s="19"/>
      <c r="E33" s="29"/>
      <c r="F33" s="29"/>
      <c r="G33" s="29"/>
      <c r="H33" s="29"/>
      <c r="I33" s="29"/>
      <c r="J33" s="29"/>
      <c r="K33" s="29"/>
      <c r="L33" s="29"/>
      <c r="M33" s="29"/>
      <c r="N33" s="20"/>
      <c r="O33" s="20"/>
      <c r="P33" s="30"/>
      <c r="Q33" s="30"/>
      <c r="R33" s="21"/>
      <c r="S33" s="15"/>
      <c r="T33" s="15"/>
      <c r="V33" s="247"/>
      <c r="W33" s="27"/>
      <c r="X33" s="27"/>
      <c r="Y33" s="27"/>
      <c r="Z33" s="27"/>
    </row>
    <row r="34" spans="1:26" ht="14.25">
      <c r="A34" s="15"/>
      <c r="B34" s="19"/>
      <c r="C34" s="19"/>
      <c r="D34" s="19"/>
      <c r="E34" s="29"/>
      <c r="F34" s="29"/>
      <c r="G34" s="29"/>
      <c r="H34" s="29"/>
      <c r="I34" s="29"/>
      <c r="J34" s="29"/>
      <c r="K34" s="29"/>
      <c r="L34" s="29"/>
      <c r="M34" s="29"/>
      <c r="N34" s="20"/>
      <c r="O34" s="20"/>
      <c r="P34" s="30"/>
      <c r="Q34" s="30"/>
      <c r="R34" s="21"/>
      <c r="S34" s="15"/>
      <c r="T34" s="15"/>
      <c r="V34" s="27"/>
      <c r="W34" s="27"/>
      <c r="X34" s="27"/>
      <c r="Y34" s="27"/>
      <c r="Z34" s="27"/>
    </row>
    <row r="35" spans="1:26" ht="14.25">
      <c r="A35" s="333"/>
      <c r="B35" s="346" t="s">
        <v>65</v>
      </c>
      <c r="C35" s="331"/>
      <c r="D35" s="331"/>
      <c r="E35" s="333"/>
      <c r="F35" s="333"/>
      <c r="G35" s="39"/>
      <c r="H35" s="334"/>
      <c r="I35" s="334"/>
      <c r="J35" s="334"/>
      <c r="K35" s="334"/>
      <c r="L35" s="334"/>
      <c r="M35" s="334"/>
      <c r="N35" s="77"/>
      <c r="O35" s="77"/>
      <c r="P35" s="30"/>
      <c r="Q35" s="30"/>
      <c r="R35" s="21"/>
      <c r="S35" s="15"/>
      <c r="T35" s="15"/>
      <c r="V35" s="27"/>
      <c r="W35" s="27"/>
      <c r="X35" s="27"/>
      <c r="Y35" s="27"/>
      <c r="Z35" s="27"/>
    </row>
    <row r="36" spans="1:26" ht="14.25">
      <c r="A36" s="39"/>
      <c r="B36" s="4"/>
      <c r="D36" s="133" t="s">
        <v>48</v>
      </c>
      <c r="E36" s="133" t="s">
        <v>49</v>
      </c>
      <c r="F36" s="335"/>
      <c r="G36" s="39"/>
      <c r="H36" s="334"/>
      <c r="I36" s="334"/>
      <c r="J36" s="334"/>
      <c r="K36" s="334"/>
      <c r="L36" s="334"/>
      <c r="M36" s="334"/>
      <c r="N36" s="77"/>
      <c r="O36" s="77"/>
      <c r="P36" s="30"/>
      <c r="Q36" s="30"/>
      <c r="R36" s="21"/>
      <c r="S36" s="15"/>
      <c r="T36" s="15"/>
      <c r="V36" s="27"/>
      <c r="W36" s="27"/>
      <c r="X36" s="27"/>
      <c r="Y36" s="27"/>
      <c r="Z36" s="27"/>
    </row>
    <row r="37" spans="1:26" ht="14.25">
      <c r="A37" s="336"/>
      <c r="B37" s="345" t="s">
        <v>42</v>
      </c>
      <c r="C37" s="344"/>
      <c r="D37" s="127"/>
      <c r="E37" s="132" t="s">
        <v>47</v>
      </c>
      <c r="F37" s="337"/>
      <c r="G37" s="39"/>
      <c r="H37" s="338"/>
      <c r="I37" s="338"/>
      <c r="J37" s="338"/>
      <c r="K37" s="338"/>
      <c r="L37" s="338"/>
      <c r="M37" s="338"/>
      <c r="N37" s="77"/>
      <c r="O37" s="77"/>
      <c r="P37" s="30"/>
      <c r="Q37" s="30"/>
      <c r="R37" s="21"/>
      <c r="S37" s="15"/>
      <c r="T37" s="15"/>
      <c r="V37" s="27"/>
      <c r="W37" s="27"/>
      <c r="X37" s="27"/>
      <c r="Y37" s="27"/>
      <c r="Z37" s="27"/>
    </row>
    <row r="38" spans="1:26" ht="15">
      <c r="A38" s="336"/>
      <c r="B38" s="345" t="s">
        <v>46</v>
      </c>
      <c r="C38" s="344"/>
      <c r="D38" s="131">
        <f>D37*14</f>
        <v>0</v>
      </c>
      <c r="E38" s="130"/>
      <c r="F38" s="332"/>
      <c r="G38" s="39"/>
      <c r="H38" s="44"/>
      <c r="I38" s="44"/>
      <c r="J38" s="44"/>
      <c r="K38" s="44"/>
      <c r="L38" s="44"/>
      <c r="M38" s="44"/>
      <c r="N38" s="45"/>
      <c r="O38" s="44"/>
      <c r="P38" s="23"/>
      <c r="Q38" s="25"/>
      <c r="R38" s="26"/>
      <c r="S38" s="14"/>
      <c r="T38" s="14"/>
      <c r="V38" s="27"/>
      <c r="W38" s="27"/>
      <c r="X38" s="27"/>
      <c r="Y38" s="27"/>
      <c r="Z38" s="27"/>
    </row>
    <row r="39" spans="1:26" ht="15">
      <c r="A39" s="336"/>
      <c r="B39" s="345" t="s">
        <v>51</v>
      </c>
      <c r="C39" s="344"/>
      <c r="D39" s="128">
        <f>D38*9.43%+MIN(D38,4110*14)*21.76%</f>
        <v>0</v>
      </c>
      <c r="E39" s="127"/>
      <c r="F39" s="332"/>
      <c r="G39" s="39"/>
      <c r="H39" s="44"/>
      <c r="I39" s="44"/>
      <c r="J39" s="44"/>
      <c r="K39" s="44"/>
      <c r="L39" s="44"/>
      <c r="M39" s="44"/>
      <c r="N39" s="45"/>
      <c r="O39" s="44"/>
      <c r="P39" s="23"/>
      <c r="Q39" s="25"/>
      <c r="R39" s="26"/>
      <c r="S39" s="14"/>
      <c r="T39" s="14"/>
      <c r="V39" s="27"/>
      <c r="W39" s="27"/>
      <c r="X39" s="27"/>
      <c r="Y39" s="27"/>
      <c r="Z39" s="27"/>
    </row>
    <row r="40" spans="1:20" ht="12" customHeight="1">
      <c r="A40" s="336"/>
      <c r="B40" s="345" t="s">
        <v>45</v>
      </c>
      <c r="C40" s="344"/>
      <c r="D40" s="128">
        <f>D38+D39</f>
        <v>0</v>
      </c>
      <c r="E40" s="128">
        <f>E38+E39</f>
        <v>0</v>
      </c>
      <c r="F40" s="332"/>
      <c r="G40" s="39"/>
      <c r="H40" s="61"/>
      <c r="I40" s="61"/>
      <c r="J40" s="61"/>
      <c r="K40" s="61"/>
      <c r="L40" s="61"/>
      <c r="M40" s="61"/>
      <c r="N40" s="61"/>
      <c r="O40" s="259"/>
      <c r="P40" s="7"/>
      <c r="Q40" s="17"/>
      <c r="R40" s="7"/>
      <c r="S40" s="14"/>
      <c r="T40" s="14"/>
    </row>
    <row r="41" spans="1:20" ht="13.5" customHeight="1">
      <c r="A41" s="336"/>
      <c r="B41" s="345" t="s">
        <v>43</v>
      </c>
      <c r="C41" s="344"/>
      <c r="D41" s="127">
        <v>1680</v>
      </c>
      <c r="E41" s="127">
        <v>1680</v>
      </c>
      <c r="F41" s="332"/>
      <c r="G41" s="39"/>
      <c r="H41" s="339"/>
      <c r="I41" s="339"/>
      <c r="J41" s="339"/>
      <c r="K41" s="339"/>
      <c r="L41" s="339"/>
      <c r="M41" s="339"/>
      <c r="N41" s="339"/>
      <c r="O41" s="339"/>
      <c r="P41" s="31"/>
      <c r="Q41" s="31"/>
      <c r="R41" s="31"/>
      <c r="S41" s="14"/>
      <c r="T41" s="14"/>
    </row>
    <row r="42" spans="1:20" ht="12.75" customHeight="1">
      <c r="A42" s="336"/>
      <c r="B42" s="345" t="s">
        <v>44</v>
      </c>
      <c r="C42" s="344"/>
      <c r="D42" s="129">
        <f>D40/D41</f>
        <v>0</v>
      </c>
      <c r="E42" s="129">
        <f>E40/E41</f>
        <v>0</v>
      </c>
      <c r="F42" s="340"/>
      <c r="G42" s="39"/>
      <c r="H42" s="341"/>
      <c r="I42" s="341"/>
      <c r="J42" s="341"/>
      <c r="K42" s="341"/>
      <c r="L42" s="341"/>
      <c r="M42" s="341"/>
      <c r="N42" s="342"/>
      <c r="O42" s="342"/>
      <c r="P42" s="32"/>
      <c r="Q42" s="32"/>
      <c r="R42" s="33"/>
      <c r="S42" s="18"/>
      <c r="T42" s="18"/>
    </row>
    <row r="43" spans="1:20" ht="14.25">
      <c r="A43" s="39"/>
      <c r="B43" s="4"/>
      <c r="C43" s="4"/>
      <c r="D43" s="4"/>
      <c r="E43" s="39"/>
      <c r="F43" s="39"/>
      <c r="G43" s="39"/>
      <c r="H43" s="328"/>
      <c r="I43" s="328"/>
      <c r="J43" s="328"/>
      <c r="K43" s="328"/>
      <c r="L43" s="328"/>
      <c r="M43" s="328"/>
      <c r="N43" s="343"/>
      <c r="O43" s="343"/>
      <c r="P43" s="36"/>
      <c r="Q43" s="36"/>
      <c r="R43" s="21"/>
      <c r="S43" s="15"/>
      <c r="T43" s="15"/>
    </row>
    <row r="44" spans="1:20" ht="14.25">
      <c r="A44" s="39"/>
      <c r="B44" s="4" t="s">
        <v>52</v>
      </c>
      <c r="C44" s="4"/>
      <c r="D44" s="4"/>
      <c r="E44" s="39"/>
      <c r="F44" s="39"/>
      <c r="G44" s="39"/>
      <c r="H44" s="328"/>
      <c r="I44" s="328"/>
      <c r="J44" s="328"/>
      <c r="K44" s="328"/>
      <c r="L44" s="328"/>
      <c r="M44" s="328"/>
      <c r="N44" s="343"/>
      <c r="O44" s="343"/>
      <c r="P44" s="36"/>
      <c r="Q44" s="36"/>
      <c r="R44" s="21"/>
      <c r="S44" s="15"/>
      <c r="T44" s="15"/>
    </row>
    <row r="45" spans="1:20" ht="14.25">
      <c r="A45" s="39"/>
      <c r="B45" s="4" t="s">
        <v>50</v>
      </c>
      <c r="C45" s="4"/>
      <c r="D45" s="4"/>
      <c r="E45" s="39"/>
      <c r="F45" s="39"/>
      <c r="G45" s="39"/>
      <c r="H45" s="328"/>
      <c r="I45" s="328"/>
      <c r="J45" s="328"/>
      <c r="K45" s="328"/>
      <c r="L45" s="328"/>
      <c r="M45" s="328"/>
      <c r="N45" s="343"/>
      <c r="O45" s="343"/>
      <c r="P45" s="36"/>
      <c r="Q45" s="36"/>
      <c r="R45" s="21"/>
      <c r="S45" s="15"/>
      <c r="T45" s="15"/>
    </row>
    <row r="46" spans="1:20" ht="14.25">
      <c r="A46" s="15"/>
      <c r="B46" s="366"/>
      <c r="C46" s="366"/>
      <c r="D46" s="366"/>
      <c r="E46" s="366"/>
      <c r="F46" s="34"/>
      <c r="G46" s="34"/>
      <c r="H46" s="34"/>
      <c r="I46" s="34"/>
      <c r="J46" s="34"/>
      <c r="K46" s="34"/>
      <c r="L46" s="34"/>
      <c r="M46" s="34"/>
      <c r="N46" s="35"/>
      <c r="O46" s="35"/>
      <c r="P46" s="367"/>
      <c r="Q46" s="367"/>
      <c r="R46" s="21"/>
      <c r="S46" s="15"/>
      <c r="T46" s="15"/>
    </row>
    <row r="47" spans="1:20" ht="14.25">
      <c r="A47" s="15"/>
      <c r="B47" s="366"/>
      <c r="C47" s="366"/>
      <c r="D47" s="366"/>
      <c r="E47" s="366"/>
      <c r="F47" s="34"/>
      <c r="G47" s="34"/>
      <c r="H47" s="34"/>
      <c r="I47" s="34"/>
      <c r="J47" s="34"/>
      <c r="K47" s="34"/>
      <c r="L47" s="34"/>
      <c r="M47" s="34"/>
      <c r="N47" s="35"/>
      <c r="O47" s="35"/>
      <c r="P47" s="367"/>
      <c r="Q47" s="367"/>
      <c r="R47" s="21"/>
      <c r="S47" s="15"/>
      <c r="T47" s="15"/>
    </row>
    <row r="48" spans="1:20" ht="14.25">
      <c r="A48" s="15"/>
      <c r="B48" s="366"/>
      <c r="C48" s="366"/>
      <c r="D48" s="366"/>
      <c r="E48" s="366"/>
      <c r="F48" s="34"/>
      <c r="G48" s="34"/>
      <c r="H48" s="34"/>
      <c r="I48" s="34"/>
      <c r="J48" s="34"/>
      <c r="K48" s="34"/>
      <c r="L48" s="34"/>
      <c r="M48" s="34"/>
      <c r="N48" s="35"/>
      <c r="O48" s="35"/>
      <c r="P48" s="367"/>
      <c r="Q48" s="367"/>
      <c r="R48" s="21"/>
      <c r="S48" s="15"/>
      <c r="T48" s="15"/>
    </row>
    <row r="49" spans="1:20" ht="14.25">
      <c r="A49" s="15"/>
      <c r="B49" s="366"/>
      <c r="C49" s="366"/>
      <c r="D49" s="366"/>
      <c r="E49" s="366"/>
      <c r="F49" s="34"/>
      <c r="G49" s="34"/>
      <c r="H49" s="34"/>
      <c r="I49" s="34"/>
      <c r="J49" s="34"/>
      <c r="K49" s="34"/>
      <c r="L49" s="34"/>
      <c r="M49" s="34"/>
      <c r="N49" s="35"/>
      <c r="O49" s="35"/>
      <c r="P49" s="367"/>
      <c r="Q49" s="367"/>
      <c r="R49" s="21"/>
      <c r="S49" s="15"/>
      <c r="T49" s="15"/>
    </row>
    <row r="50" spans="1:20" ht="15">
      <c r="A50" s="22"/>
      <c r="B50" s="22"/>
      <c r="C50" s="22"/>
      <c r="D50" s="37"/>
      <c r="E50" s="23"/>
      <c r="F50" s="23"/>
      <c r="G50" s="23"/>
      <c r="H50" s="23"/>
      <c r="I50" s="23"/>
      <c r="J50" s="23"/>
      <c r="K50" s="23"/>
      <c r="L50" s="23"/>
      <c r="M50" s="23"/>
      <c r="N50" s="24"/>
      <c r="O50" s="23"/>
      <c r="P50" s="23"/>
      <c r="Q50" s="25"/>
      <c r="R50" s="26"/>
      <c r="S50" s="14"/>
      <c r="T50" s="14"/>
    </row>
    <row r="51" spans="1:20" ht="10.5" customHeight="1">
      <c r="A51" s="22"/>
      <c r="B51" s="22"/>
      <c r="C51" s="22"/>
      <c r="D51" s="37"/>
      <c r="E51" s="23"/>
      <c r="F51" s="23"/>
      <c r="G51" s="23"/>
      <c r="H51" s="23"/>
      <c r="I51" s="23"/>
      <c r="J51" s="23"/>
      <c r="K51" s="23"/>
      <c r="L51" s="23"/>
      <c r="M51" s="23"/>
      <c r="N51" s="24"/>
      <c r="O51" s="23"/>
      <c r="P51" s="23"/>
      <c r="Q51" s="25"/>
      <c r="R51" s="38"/>
      <c r="S51" s="14"/>
      <c r="T51" s="14"/>
    </row>
    <row r="52" spans="1:20" ht="12" customHeight="1">
      <c r="A52" s="15"/>
      <c r="B52" s="7"/>
      <c r="C52" s="1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17"/>
      <c r="R52" s="7"/>
      <c r="S52" s="14"/>
      <c r="T52" s="14"/>
    </row>
    <row r="53" spans="1:20" ht="13.5" customHeight="1">
      <c r="A53" s="363"/>
      <c r="B53" s="363"/>
      <c r="C53" s="363"/>
      <c r="D53" s="363"/>
      <c r="E53" s="363"/>
      <c r="F53" s="363"/>
      <c r="G53" s="363"/>
      <c r="H53" s="363"/>
      <c r="I53" s="363"/>
      <c r="J53" s="363"/>
      <c r="K53" s="363"/>
      <c r="L53" s="363"/>
      <c r="M53" s="363"/>
      <c r="N53" s="363"/>
      <c r="O53" s="363"/>
      <c r="P53" s="363"/>
      <c r="Q53" s="363"/>
      <c r="R53" s="363"/>
      <c r="S53" s="14"/>
      <c r="T53" s="14"/>
    </row>
    <row r="54" spans="1:20" ht="24.75" customHeight="1">
      <c r="A54" s="28"/>
      <c r="B54" s="364"/>
      <c r="C54" s="364"/>
      <c r="D54" s="364"/>
      <c r="E54" s="1"/>
      <c r="F54" s="1"/>
      <c r="G54" s="1"/>
      <c r="H54" s="1"/>
      <c r="I54" s="1"/>
      <c r="J54" s="1"/>
      <c r="K54" s="1"/>
      <c r="L54" s="1"/>
      <c r="M54" s="1"/>
      <c r="N54" s="1"/>
      <c r="O54" s="365"/>
      <c r="P54" s="365"/>
      <c r="Q54" s="365"/>
      <c r="R54" s="33"/>
      <c r="S54" s="18"/>
      <c r="T54" s="18"/>
    </row>
    <row r="55" spans="1:20" ht="14.25">
      <c r="A55" s="39"/>
      <c r="B55" s="368"/>
      <c r="C55" s="368"/>
      <c r="D55" s="368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369"/>
      <c r="Q55" s="369"/>
      <c r="R55" s="41"/>
      <c r="S55" s="39"/>
      <c r="T55" s="39"/>
    </row>
    <row r="56" spans="1:20" ht="14.25">
      <c r="A56" s="39"/>
      <c r="B56" s="368"/>
      <c r="C56" s="368"/>
      <c r="D56" s="368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369"/>
      <c r="Q56" s="369"/>
      <c r="R56" s="41"/>
      <c r="S56" s="39"/>
      <c r="T56" s="39"/>
    </row>
    <row r="57" spans="1:20" ht="14.25">
      <c r="A57" s="39"/>
      <c r="B57" s="368"/>
      <c r="C57" s="368"/>
      <c r="D57" s="368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369"/>
      <c r="Q57" s="369"/>
      <c r="R57" s="41"/>
      <c r="S57" s="39"/>
      <c r="T57" s="39"/>
    </row>
    <row r="58" spans="1:20" ht="14.25">
      <c r="A58" s="39"/>
      <c r="B58" s="368"/>
      <c r="C58" s="368"/>
      <c r="D58" s="368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369"/>
      <c r="Q58" s="369"/>
      <c r="R58" s="41"/>
      <c r="S58" s="39"/>
      <c r="T58" s="39"/>
    </row>
    <row r="59" spans="1:20" ht="14.25">
      <c r="A59" s="39"/>
      <c r="B59" s="368"/>
      <c r="C59" s="368"/>
      <c r="D59" s="368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369"/>
      <c r="Q59" s="369"/>
      <c r="R59" s="41"/>
      <c r="S59" s="39"/>
      <c r="T59" s="39"/>
    </row>
    <row r="60" spans="1:20" ht="14.25">
      <c r="A60" s="39"/>
      <c r="B60" s="368"/>
      <c r="C60" s="368"/>
      <c r="D60" s="368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369"/>
      <c r="Q60" s="369"/>
      <c r="R60" s="41"/>
      <c r="S60" s="39"/>
      <c r="T60" s="39"/>
    </row>
    <row r="61" spans="1:20" ht="14.25">
      <c r="A61" s="39"/>
      <c r="B61" s="368"/>
      <c r="C61" s="368"/>
      <c r="D61" s="368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369"/>
      <c r="Q61" s="369"/>
      <c r="R61" s="41"/>
      <c r="S61" s="39"/>
      <c r="T61" s="39"/>
    </row>
    <row r="62" spans="1:20" ht="15">
      <c r="A62" s="42"/>
      <c r="B62" s="42"/>
      <c r="C62" s="42"/>
      <c r="D62" s="43"/>
      <c r="E62" s="44"/>
      <c r="F62" s="44"/>
      <c r="G62" s="44"/>
      <c r="H62" s="44"/>
      <c r="I62" s="44"/>
      <c r="J62" s="44"/>
      <c r="K62" s="44"/>
      <c r="L62" s="44"/>
      <c r="M62" s="44"/>
      <c r="N62" s="45"/>
      <c r="O62" s="44"/>
      <c r="P62" s="44"/>
      <c r="Q62" s="46"/>
      <c r="R62" s="47"/>
      <c r="S62" s="48"/>
      <c r="T62" s="48"/>
    </row>
    <row r="63" spans="1:20" ht="15">
      <c r="A63" s="42"/>
      <c r="B63" s="42"/>
      <c r="C63" s="42"/>
      <c r="D63" s="43"/>
      <c r="E63" s="44"/>
      <c r="F63" s="44"/>
      <c r="G63" s="44"/>
      <c r="H63" s="44"/>
      <c r="I63" s="44"/>
      <c r="J63" s="44"/>
      <c r="K63" s="44"/>
      <c r="L63" s="44"/>
      <c r="M63" s="44"/>
      <c r="N63" s="45"/>
      <c r="O63" s="44"/>
      <c r="P63" s="44"/>
      <c r="Q63" s="46"/>
      <c r="R63" s="47"/>
      <c r="S63" s="48"/>
      <c r="T63" s="48"/>
    </row>
    <row r="64" spans="1:20" ht="15">
      <c r="A64" s="42"/>
      <c r="B64" s="42"/>
      <c r="C64" s="42"/>
      <c r="D64" s="43"/>
      <c r="E64" s="44"/>
      <c r="F64" s="44"/>
      <c r="G64" s="44"/>
      <c r="H64" s="44"/>
      <c r="I64" s="44"/>
      <c r="J64" s="44"/>
      <c r="K64" s="44"/>
      <c r="L64" s="44"/>
      <c r="M64" s="44"/>
      <c r="N64" s="45"/>
      <c r="O64" s="44"/>
      <c r="P64" s="44"/>
      <c r="Q64" s="46"/>
      <c r="R64" s="47"/>
      <c r="S64" s="48"/>
      <c r="T64" s="48"/>
    </row>
    <row r="65" spans="1:21" ht="13.5" customHeight="1">
      <c r="A65" s="373"/>
      <c r="B65" s="373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50"/>
      <c r="P65" s="50"/>
      <c r="Q65" s="50"/>
      <c r="R65" s="50"/>
      <c r="S65" s="39"/>
      <c r="T65" s="39"/>
      <c r="U65" s="4"/>
    </row>
    <row r="66" spans="1:21" ht="24.75" customHeight="1">
      <c r="A66" s="51"/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3"/>
      <c r="S66" s="54"/>
      <c r="T66" s="54"/>
      <c r="U66" s="4"/>
    </row>
    <row r="67" spans="1:21" ht="14.25">
      <c r="A67" s="39"/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6"/>
      <c r="S67" s="39"/>
      <c r="T67" s="39"/>
      <c r="U67" s="4"/>
    </row>
    <row r="68" spans="1:21" ht="14.25">
      <c r="A68" s="39"/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6"/>
      <c r="S68" s="39"/>
      <c r="T68" s="39"/>
      <c r="U68" s="4"/>
    </row>
    <row r="69" spans="1:21" ht="14.25">
      <c r="A69" s="39"/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6"/>
      <c r="S69" s="39"/>
      <c r="T69" s="39"/>
      <c r="U69" s="4"/>
    </row>
    <row r="70" spans="1:21" ht="14.25">
      <c r="A70" s="39"/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6"/>
      <c r="S70" s="39"/>
      <c r="T70" s="39"/>
      <c r="U70" s="4"/>
    </row>
    <row r="71" spans="1:21" ht="14.25">
      <c r="A71" s="39"/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6"/>
      <c r="S71" s="39"/>
      <c r="T71" s="39"/>
      <c r="U71" s="4"/>
    </row>
    <row r="72" spans="1:21" ht="14.25">
      <c r="A72" s="39"/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6"/>
      <c r="S72" s="39"/>
      <c r="T72" s="39"/>
      <c r="U72" s="4"/>
    </row>
    <row r="73" spans="1:21" ht="14.25">
      <c r="A73" s="39"/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6"/>
      <c r="S73" s="39"/>
      <c r="T73" s="39"/>
      <c r="U73" s="4"/>
    </row>
    <row r="74" spans="1:20" ht="15">
      <c r="A74" s="42"/>
      <c r="B74" s="42"/>
      <c r="C74" s="42"/>
      <c r="D74" s="42"/>
      <c r="E74" s="57"/>
      <c r="F74" s="57"/>
      <c r="G74" s="57"/>
      <c r="H74" s="57"/>
      <c r="I74" s="57"/>
      <c r="J74" s="57"/>
      <c r="K74" s="57"/>
      <c r="L74" s="57"/>
      <c r="M74" s="57"/>
      <c r="N74" s="58"/>
      <c r="O74" s="58"/>
      <c r="P74" s="58"/>
      <c r="Q74" s="59"/>
      <c r="R74" s="47"/>
      <c r="S74" s="48"/>
      <c r="T74" s="48"/>
    </row>
    <row r="75" spans="1:20" ht="15">
      <c r="A75" s="42"/>
      <c r="B75" s="42"/>
      <c r="C75" s="42"/>
      <c r="D75" s="42"/>
      <c r="E75" s="57"/>
      <c r="F75" s="57"/>
      <c r="G75" s="57"/>
      <c r="H75" s="57"/>
      <c r="I75" s="57"/>
      <c r="J75" s="57"/>
      <c r="K75" s="57"/>
      <c r="L75" s="57"/>
      <c r="M75" s="57"/>
      <c r="N75" s="58"/>
      <c r="O75" s="58"/>
      <c r="P75" s="58"/>
      <c r="Q75" s="59"/>
      <c r="R75" s="60"/>
      <c r="S75" s="48"/>
      <c r="T75" s="48"/>
    </row>
    <row r="76" spans="1:20" ht="14.25" customHeight="1">
      <c r="A76" s="39"/>
      <c r="B76" s="61"/>
      <c r="C76" s="62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2"/>
      <c r="R76" s="61"/>
      <c r="S76" s="48"/>
      <c r="T76" s="48"/>
    </row>
    <row r="77" spans="1:20" ht="6" customHeight="1">
      <c r="A77" s="39"/>
      <c r="B77" s="61"/>
      <c r="C77" s="62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2"/>
      <c r="R77" s="61"/>
      <c r="S77" s="48"/>
      <c r="T77" s="48"/>
    </row>
    <row r="78" spans="1:21" s="15" customFormat="1" ht="18">
      <c r="A78" s="63"/>
      <c r="B78" s="64"/>
      <c r="C78" s="64"/>
      <c r="D78" s="65"/>
      <c r="E78" s="66"/>
      <c r="F78" s="66"/>
      <c r="G78" s="66"/>
      <c r="H78" s="66"/>
      <c r="I78" s="66"/>
      <c r="J78" s="66"/>
      <c r="K78" s="66"/>
      <c r="L78" s="66"/>
      <c r="M78" s="66"/>
      <c r="N78" s="63"/>
      <c r="O78" s="61"/>
      <c r="P78" s="370"/>
      <c r="Q78" s="370"/>
      <c r="R78" s="370"/>
      <c r="S78" s="48"/>
      <c r="T78" s="48"/>
      <c r="U78" s="14"/>
    </row>
    <row r="79" spans="1:21" s="15" customFormat="1" ht="12.75" customHeight="1">
      <c r="A79" s="67"/>
      <c r="B79" s="68"/>
      <c r="C79" s="68"/>
      <c r="D79" s="68"/>
      <c r="E79" s="66"/>
      <c r="F79" s="66"/>
      <c r="G79" s="66"/>
      <c r="H79" s="66"/>
      <c r="I79" s="66"/>
      <c r="J79" s="66"/>
      <c r="K79" s="66"/>
      <c r="L79" s="66"/>
      <c r="M79" s="66"/>
      <c r="N79" s="69"/>
      <c r="O79" s="61"/>
      <c r="P79" s="70"/>
      <c r="Q79" s="70"/>
      <c r="R79" s="70"/>
      <c r="S79" s="48"/>
      <c r="T79" s="48"/>
      <c r="U79" s="14"/>
    </row>
    <row r="80" spans="1:21" s="15" customFormat="1" ht="18" customHeight="1">
      <c r="A80" s="71"/>
      <c r="B80" s="72"/>
      <c r="C80" s="72"/>
      <c r="D80" s="73"/>
      <c r="E80" s="66"/>
      <c r="F80" s="66"/>
      <c r="G80" s="66"/>
      <c r="H80" s="66"/>
      <c r="I80" s="66"/>
      <c r="J80" s="66"/>
      <c r="K80" s="66"/>
      <c r="L80" s="66"/>
      <c r="M80" s="66"/>
      <c r="N80" s="63"/>
      <c r="O80" s="61"/>
      <c r="P80" s="371"/>
      <c r="Q80" s="371"/>
      <c r="R80" s="371"/>
      <c r="S80" s="48"/>
      <c r="T80" s="48"/>
      <c r="U80" s="14"/>
    </row>
    <row r="81" spans="1:21" s="15" customFormat="1" ht="15.75" customHeight="1">
      <c r="A81" s="71"/>
      <c r="B81" s="72"/>
      <c r="C81" s="72"/>
      <c r="D81" s="74"/>
      <c r="E81" s="66"/>
      <c r="F81" s="66"/>
      <c r="G81" s="66"/>
      <c r="H81" s="66"/>
      <c r="I81" s="66"/>
      <c r="J81" s="66"/>
      <c r="K81" s="66"/>
      <c r="L81" s="66"/>
      <c r="M81" s="66"/>
      <c r="N81" s="61"/>
      <c r="O81" s="61"/>
      <c r="P81" s="61"/>
      <c r="Q81" s="62"/>
      <c r="R81" s="61"/>
      <c r="S81" s="48"/>
      <c r="T81" s="48"/>
      <c r="U81" s="14"/>
    </row>
    <row r="82" spans="1:21" s="15" customFormat="1" ht="15" customHeight="1">
      <c r="A82" s="75"/>
      <c r="B82" s="71"/>
      <c r="C82" s="71"/>
      <c r="D82" s="74"/>
      <c r="E82" s="66"/>
      <c r="F82" s="66"/>
      <c r="G82" s="66"/>
      <c r="H82" s="66"/>
      <c r="I82" s="66"/>
      <c r="J82" s="66"/>
      <c r="K82" s="66"/>
      <c r="L82" s="66"/>
      <c r="M82" s="66"/>
      <c r="N82" s="61"/>
      <c r="O82" s="61"/>
      <c r="P82" s="61"/>
      <c r="Q82" s="62"/>
      <c r="R82" s="61"/>
      <c r="S82" s="48"/>
      <c r="T82" s="48"/>
      <c r="U82" s="14"/>
    </row>
    <row r="83" spans="1:21" s="15" customFormat="1" ht="15" customHeight="1">
      <c r="A83" s="75"/>
      <c r="B83" s="71"/>
      <c r="C83" s="71"/>
      <c r="D83" s="74"/>
      <c r="E83" s="66"/>
      <c r="F83" s="66"/>
      <c r="G83" s="66"/>
      <c r="H83" s="66"/>
      <c r="I83" s="66"/>
      <c r="J83" s="66"/>
      <c r="K83" s="66"/>
      <c r="L83" s="66"/>
      <c r="M83" s="66"/>
      <c r="N83" s="61"/>
      <c r="O83" s="61"/>
      <c r="P83" s="61"/>
      <c r="Q83" s="62"/>
      <c r="R83" s="61"/>
      <c r="S83" s="48"/>
      <c r="T83" s="48"/>
      <c r="U83" s="14"/>
    </row>
    <row r="84" spans="1:21" s="15" customFormat="1" ht="17.25" customHeight="1">
      <c r="A84" s="71"/>
      <c r="B84" s="71"/>
      <c r="C84" s="71"/>
      <c r="D84" s="74"/>
      <c r="E84" s="66"/>
      <c r="F84" s="66"/>
      <c r="G84" s="66"/>
      <c r="H84" s="66"/>
      <c r="I84" s="66"/>
      <c r="J84" s="66"/>
      <c r="K84" s="66"/>
      <c r="L84" s="66"/>
      <c r="M84" s="66"/>
      <c r="N84" s="39"/>
      <c r="O84" s="61"/>
      <c r="P84" s="61"/>
      <c r="Q84" s="62"/>
      <c r="R84" s="61"/>
      <c r="S84" s="39"/>
      <c r="T84" s="39"/>
      <c r="U84" s="14"/>
    </row>
    <row r="85" spans="1:20" s="15" customFormat="1" ht="12.75">
      <c r="A85" s="61"/>
      <c r="B85" s="61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2"/>
      <c r="P85" s="61"/>
      <c r="Q85" s="48"/>
      <c r="R85" s="48"/>
      <c r="S85" s="39"/>
      <c r="T85" s="39"/>
    </row>
    <row r="86" spans="1:20" s="15" customFormat="1" ht="12.75">
      <c r="A86" s="61"/>
      <c r="B86" s="61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2"/>
      <c r="P86" s="61"/>
      <c r="Q86" s="48"/>
      <c r="R86" s="48"/>
      <c r="S86" s="39"/>
      <c r="T86" s="39"/>
    </row>
    <row r="87" spans="1:20" s="15" customFormat="1" ht="13.5" customHeight="1">
      <c r="A87" s="372"/>
      <c r="B87" s="372"/>
      <c r="C87" s="372"/>
      <c r="D87" s="372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39"/>
      <c r="P87" s="39"/>
      <c r="Q87" s="39"/>
      <c r="R87" s="39"/>
      <c r="S87" s="39"/>
      <c r="T87" s="39"/>
    </row>
    <row r="88" spans="1:20" s="15" customFormat="1" ht="12.75">
      <c r="A88" s="379"/>
      <c r="B88" s="379"/>
      <c r="C88" s="76"/>
      <c r="D88" s="76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39"/>
      <c r="P88" s="39"/>
      <c r="Q88" s="39"/>
      <c r="R88" s="39"/>
      <c r="S88" s="39"/>
      <c r="T88" s="39"/>
    </row>
    <row r="89" spans="1:21" ht="14.25">
      <c r="A89" s="368"/>
      <c r="B89" s="368"/>
      <c r="C89" s="56"/>
      <c r="D89" s="77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39"/>
      <c r="P89" s="39"/>
      <c r="Q89" s="39"/>
      <c r="R89" s="39"/>
      <c r="S89" s="39"/>
      <c r="T89" s="39"/>
      <c r="U89" s="4"/>
    </row>
    <row r="90" spans="1:21" ht="14.25">
      <c r="A90" s="368"/>
      <c r="B90" s="368"/>
      <c r="C90" s="56"/>
      <c r="D90" s="77"/>
      <c r="E90" s="48"/>
      <c r="F90" s="48"/>
      <c r="G90" s="48"/>
      <c r="H90" s="48"/>
      <c r="I90" s="48"/>
      <c r="J90" s="48"/>
      <c r="K90" s="48"/>
      <c r="L90" s="48"/>
      <c r="M90" s="48"/>
      <c r="N90" s="78"/>
      <c r="O90" s="39"/>
      <c r="P90" s="39"/>
      <c r="Q90" s="39"/>
      <c r="R90" s="39"/>
      <c r="S90" s="39"/>
      <c r="T90" s="39"/>
      <c r="U90" s="4"/>
    </row>
    <row r="91" spans="1:21" ht="14.25">
      <c r="A91" s="368"/>
      <c r="B91" s="368"/>
      <c r="C91" s="56"/>
      <c r="D91" s="77"/>
      <c r="E91" s="48"/>
      <c r="F91" s="48"/>
      <c r="G91" s="48"/>
      <c r="H91" s="48"/>
      <c r="I91" s="48"/>
      <c r="J91" s="48"/>
      <c r="K91" s="48"/>
      <c r="L91" s="48"/>
      <c r="M91" s="48"/>
      <c r="N91" s="79"/>
      <c r="O91" s="39"/>
      <c r="P91" s="39"/>
      <c r="Q91" s="39"/>
      <c r="R91" s="39"/>
      <c r="S91" s="39"/>
      <c r="T91" s="39"/>
      <c r="U91" s="4"/>
    </row>
    <row r="92" spans="1:21" ht="14.25">
      <c r="A92" s="368"/>
      <c r="B92" s="368"/>
      <c r="C92" s="56"/>
      <c r="D92" s="77"/>
      <c r="E92" s="48"/>
      <c r="F92" s="48"/>
      <c r="G92" s="48"/>
      <c r="H92" s="48"/>
      <c r="I92" s="48"/>
      <c r="J92" s="48"/>
      <c r="K92" s="48"/>
      <c r="L92" s="48"/>
      <c r="M92" s="48"/>
      <c r="N92" s="79"/>
      <c r="O92" s="39"/>
      <c r="P92" s="39"/>
      <c r="Q92" s="39"/>
      <c r="R92" s="39"/>
      <c r="S92" s="39"/>
      <c r="T92" s="39"/>
      <c r="U92" s="4"/>
    </row>
    <row r="93" spans="1:21" ht="14.25">
      <c r="A93" s="368"/>
      <c r="B93" s="368"/>
      <c r="C93" s="56"/>
      <c r="D93" s="77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39"/>
      <c r="P93" s="39"/>
      <c r="Q93" s="39"/>
      <c r="R93" s="39"/>
      <c r="S93" s="39"/>
      <c r="T93" s="39"/>
      <c r="U93" s="4"/>
    </row>
    <row r="94" spans="1:21" ht="14.25">
      <c r="A94" s="368"/>
      <c r="B94" s="368"/>
      <c r="C94" s="56"/>
      <c r="D94" s="77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39"/>
      <c r="P94" s="39"/>
      <c r="Q94" s="39"/>
      <c r="R94" s="39"/>
      <c r="S94" s="39"/>
      <c r="T94" s="39"/>
      <c r="U94" s="4"/>
    </row>
    <row r="95" spans="1:21" ht="14.25">
      <c r="A95" s="368"/>
      <c r="B95" s="368"/>
      <c r="C95" s="56"/>
      <c r="D95" s="77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39"/>
      <c r="P95" s="39"/>
      <c r="Q95" s="39"/>
      <c r="R95" s="39"/>
      <c r="S95" s="39"/>
      <c r="T95" s="39"/>
      <c r="U95" s="4"/>
    </row>
    <row r="96" spans="1:21" ht="15">
      <c r="A96" s="42"/>
      <c r="B96" s="43"/>
      <c r="C96" s="123"/>
      <c r="D96" s="80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39"/>
      <c r="P96" s="39"/>
      <c r="Q96" s="39"/>
      <c r="R96" s="39"/>
      <c r="S96" s="48"/>
      <c r="T96" s="48"/>
      <c r="U96" s="4"/>
    </row>
    <row r="97" spans="1:20" ht="12.75">
      <c r="A97" s="39"/>
      <c r="B97" s="61"/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2"/>
      <c r="R97" s="61"/>
      <c r="S97" s="48"/>
      <c r="T97" s="48"/>
    </row>
  </sheetData>
  <mergeCells count="55">
    <mergeCell ref="A27:Q27"/>
    <mergeCell ref="A28:Q28"/>
    <mergeCell ref="V29:V32"/>
    <mergeCell ref="V9:V24"/>
    <mergeCell ref="R27:R28"/>
    <mergeCell ref="S27:S28"/>
    <mergeCell ref="A4:C4"/>
    <mergeCell ref="A5:C5"/>
    <mergeCell ref="A6:C6"/>
    <mergeCell ref="Q4:S4"/>
    <mergeCell ref="N4:P4"/>
    <mergeCell ref="D5:E5"/>
    <mergeCell ref="D6:E6"/>
    <mergeCell ref="N5:P5"/>
    <mergeCell ref="N6:P6"/>
    <mergeCell ref="A8:B8"/>
    <mergeCell ref="Q6:S6"/>
    <mergeCell ref="D4:E4"/>
    <mergeCell ref="A95:B95"/>
    <mergeCell ref="A88:B88"/>
    <mergeCell ref="A89:B89"/>
    <mergeCell ref="A90:B90"/>
    <mergeCell ref="A91:B91"/>
    <mergeCell ref="A92:B92"/>
    <mergeCell ref="A93:B93"/>
    <mergeCell ref="A94:B94"/>
    <mergeCell ref="P55:Q55"/>
    <mergeCell ref="P78:R78"/>
    <mergeCell ref="P80:R80"/>
    <mergeCell ref="A87:D87"/>
    <mergeCell ref="B60:D60"/>
    <mergeCell ref="P60:Q60"/>
    <mergeCell ref="B61:D61"/>
    <mergeCell ref="P61:Q61"/>
    <mergeCell ref="A65:B65"/>
    <mergeCell ref="P49:Q49"/>
    <mergeCell ref="B55:D55"/>
    <mergeCell ref="P58:Q58"/>
    <mergeCell ref="B59:D59"/>
    <mergeCell ref="P59:Q59"/>
    <mergeCell ref="B56:D56"/>
    <mergeCell ref="P56:Q56"/>
    <mergeCell ref="B57:D57"/>
    <mergeCell ref="P57:Q57"/>
    <mergeCell ref="B58:D58"/>
    <mergeCell ref="A53:R53"/>
    <mergeCell ref="B54:D54"/>
    <mergeCell ref="O54:Q54"/>
    <mergeCell ref="B46:E46"/>
    <mergeCell ref="P46:Q46"/>
    <mergeCell ref="B47:E47"/>
    <mergeCell ref="P47:Q47"/>
    <mergeCell ref="B48:E48"/>
    <mergeCell ref="P48:Q48"/>
    <mergeCell ref="B49:E49"/>
  </mergeCells>
  <dataValidations count="5">
    <dataValidation type="list" allowBlank="1" showInputMessage="1" showErrorMessage="1" sqref="Q6">
      <formula1>$BV$6:$BV$8</formula1>
    </dataValidation>
    <dataValidation type="decimal" operator="greaterThan" allowBlank="1" showErrorMessage="1" errorTitle="Falsche Eingabe" error="Bitte eine gültige Dezimalzahl eingeben!" sqref="R67:R73 F10:P23 H37:M37">
      <formula1>0</formula1>
    </dataValidation>
    <dataValidation operator="equal" allowBlank="1" showErrorMessage="1" errorTitle="Falsche Eingabe" error="Bitte nur die Nummer (&gt;0) des Workpackages eingeben!" sqref="B3 B7 A4:A5 B46:B49 B33:B34 A50:B51 B52 A53 B54:B61 A62:B64 A65 B67 A74:B75 B76:B77 A78:A96 B97:B216 A1:A2 B10:B23 B25 A8 A24 O40">
      <formula1>0</formula1>
    </dataValidation>
    <dataValidation type="list" operator="greaterThan" allowBlank="1" showErrorMessage="1" errorTitle="Falsche Eingabe" error="Bitte eine gültige Dezimalzahl eingeben!" sqref="E10:E23">
      <formula1>$A$28:$A$32</formula1>
    </dataValidation>
    <dataValidation type="list" allowBlank="1" showInputMessage="1" showErrorMessage="1" sqref="Q4:S4">
      <formula1>$BU$10:$BU$22</formula1>
    </dataValidation>
  </dataValidations>
  <hyperlinks>
    <hyperlink ref="V6" r:id="rId1" display="Brutto-Netto-Rechner bmf"/>
    <hyperlink ref="V5" r:id="rId2" display="www.ffg.at/kostenleitfaden"/>
  </hyperlinks>
  <printOptions/>
  <pageMargins left="0.6" right="0.4" top="1" bottom="0.47986111111111107" header="0.5118055555555555" footer="0.32013888888888886"/>
  <pageSetup fitToHeight="1" fitToWidth="1" horizontalDpi="600" verticalDpi="600" orientation="landscape" paperSize="9" scale="90" r:id="rId3"/>
  <headerFooter alignWithMargins="0">
    <oddHeader>&amp;RFFG-Kostenplan
&amp;D</oddHeader>
    <oddFooter>&amp;L&amp;F/&amp;A&amp;RSeite &amp;P von &amp;N</oddFooter>
  </headerFooter>
  <rowBreaks count="1" manualBreakCount="1">
    <brk id="45" max="255" man="1"/>
  </rowBreaks>
  <ignoredErrors>
    <ignoredError sqref="F24:M24" unlockedFormula="1"/>
    <ignoredError sqref="N24" formulaRange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E99"/>
  <sheetViews>
    <sheetView showGridLines="0" showZeros="0" zoomScale="70" zoomScaleNormal="70" zoomScaleSheetLayoutView="70" workbookViewId="0" topLeftCell="A1">
      <selection activeCell="Q5" sqref="Q5"/>
    </sheetView>
  </sheetViews>
  <sheetFormatPr defaultColWidth="11.421875" defaultRowHeight="12.75"/>
  <cols>
    <col min="1" max="1" width="8.8515625" style="4" customWidth="1"/>
    <col min="2" max="2" width="17.140625" style="5" customWidth="1"/>
    <col min="3" max="3" width="16.28125" style="5" customWidth="1"/>
    <col min="4" max="4" width="6.8515625" style="5" customWidth="1"/>
    <col min="5" max="5" width="19.28125" style="5" customWidth="1"/>
    <col min="6" max="6" width="16.7109375" style="5" customWidth="1"/>
    <col min="7" max="7" width="16.28125" style="5" customWidth="1"/>
    <col min="8" max="9" width="13.8515625" style="5" customWidth="1"/>
    <col min="10" max="10" width="18.140625" style="5" customWidth="1"/>
    <col min="11" max="11" width="20.28125" style="8" customWidth="1"/>
    <col min="12" max="12" width="15.140625" style="5" customWidth="1"/>
    <col min="13" max="13" width="13.28125" style="7" customWidth="1"/>
    <col min="14" max="14" width="59.421875" style="249" customWidth="1"/>
    <col min="15" max="16384" width="11.421875" style="4" customWidth="1"/>
  </cols>
  <sheetData>
    <row r="1" spans="1:31" ht="18">
      <c r="A1" s="259" t="s">
        <v>177</v>
      </c>
      <c r="B1" s="2"/>
      <c r="K1" s="5"/>
      <c r="M1" s="134"/>
      <c r="N1" s="244" t="s">
        <v>178</v>
      </c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7"/>
      <c r="AB1" s="118"/>
      <c r="AC1" s="97"/>
      <c r="AD1" s="98"/>
      <c r="AE1" s="3"/>
    </row>
    <row r="2" spans="1:31" ht="18">
      <c r="A2" s="259" t="s">
        <v>68</v>
      </c>
      <c r="B2" s="2"/>
      <c r="K2" s="5"/>
      <c r="M2" s="134"/>
      <c r="N2" s="244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7"/>
      <c r="AB2" s="118"/>
      <c r="AC2" s="97"/>
      <c r="AD2" s="98"/>
      <c r="AE2" s="3"/>
    </row>
    <row r="3" spans="2:15" ht="15" customHeight="1" thickBot="1">
      <c r="B3" s="6"/>
      <c r="C3" s="7"/>
      <c r="I3"/>
      <c r="J3"/>
      <c r="N3" s="351" t="s">
        <v>179</v>
      </c>
      <c r="O3" s="3"/>
    </row>
    <row r="4" spans="1:14" s="9" customFormat="1" ht="16.5" customHeight="1" thickTop="1">
      <c r="A4" s="380" t="str">
        <f>Personalkosten!A4</f>
        <v>eCall-Nr.</v>
      </c>
      <c r="B4" s="381"/>
      <c r="C4" s="382"/>
      <c r="D4" s="471"/>
      <c r="E4" s="472"/>
      <c r="F4" s="473"/>
      <c r="G4" s="532" t="str">
        <f>Personalkosten!N4</f>
        <v>Art der Organisation:</v>
      </c>
      <c r="H4" s="533"/>
      <c r="I4" s="533"/>
      <c r="J4" s="467" t="s">
        <v>55</v>
      </c>
      <c r="K4" s="467"/>
      <c r="L4" s="468"/>
      <c r="N4" s="235"/>
    </row>
    <row r="5" spans="1:15" s="9" customFormat="1" ht="16.5" customHeight="1">
      <c r="A5" s="383" t="str">
        <f>Personalkosten!A5</f>
        <v>Kurztitel:</v>
      </c>
      <c r="B5" s="384"/>
      <c r="C5" s="385"/>
      <c r="D5" s="474"/>
      <c r="E5" s="475"/>
      <c r="F5" s="476"/>
      <c r="G5" s="480" t="str">
        <f>Personalkosten!N5</f>
        <v>geplante Projektlaufzeit (von/bis):</v>
      </c>
      <c r="H5" s="481"/>
      <c r="I5" s="481"/>
      <c r="J5" s="348" t="s">
        <v>66</v>
      </c>
      <c r="K5" s="347" t="s">
        <v>66</v>
      </c>
      <c r="L5" s="272" t="str">
        <f>IF(ISERROR(ROUND(DAYS360(J5,K5,TRUE)/360*12,0))," ",ROUND(DAYS360(J5,K5,TRUE)/360*12,0))</f>
        <v> </v>
      </c>
      <c r="N5" s="457" t="s">
        <v>158</v>
      </c>
      <c r="O5" s="457"/>
    </row>
    <row r="6" spans="1:15" s="9" customFormat="1" ht="16.5" customHeight="1" thickBot="1">
      <c r="A6" s="386" t="str">
        <f>Personalkosten!A6</f>
        <v>Name der Organisation:</v>
      </c>
      <c r="B6" s="387"/>
      <c r="C6" s="388"/>
      <c r="D6" s="477"/>
      <c r="E6" s="478"/>
      <c r="F6" s="479"/>
      <c r="G6" s="534" t="str">
        <f>Personalkosten!N6</f>
        <v>Vorsteuerabzugsberechtigt?</v>
      </c>
      <c r="H6" s="535"/>
      <c r="I6" s="535"/>
      <c r="J6" s="469" t="s">
        <v>55</v>
      </c>
      <c r="K6" s="469"/>
      <c r="L6" s="470"/>
      <c r="M6" s="134"/>
      <c r="N6" s="457"/>
      <c r="O6" s="457"/>
    </row>
    <row r="7" spans="1:15" s="9" customFormat="1" ht="12.75" customHeight="1" thickBot="1" thickTop="1">
      <c r="A7" s="4"/>
      <c r="B7" s="16"/>
      <c r="C7" s="5"/>
      <c r="D7" s="5"/>
      <c r="E7" s="5"/>
      <c r="F7" s="5"/>
      <c r="G7" s="5"/>
      <c r="H7" s="5"/>
      <c r="I7" s="5"/>
      <c r="J7" s="5"/>
      <c r="K7" s="8"/>
      <c r="L7" s="5"/>
      <c r="M7" s="134"/>
      <c r="N7" s="457"/>
      <c r="O7" s="457"/>
    </row>
    <row r="8" spans="1:15" ht="17.25" customHeight="1" thickBot="1" thickTop="1">
      <c r="A8" s="528" t="s">
        <v>164</v>
      </c>
      <c r="B8" s="529"/>
      <c r="C8" s="529"/>
      <c r="D8" s="529"/>
      <c r="E8" s="529"/>
      <c r="F8" s="529"/>
      <c r="G8" s="529"/>
      <c r="H8" s="529"/>
      <c r="I8" s="529"/>
      <c r="J8" s="529"/>
      <c r="K8" s="529"/>
      <c r="L8" s="530"/>
      <c r="M8" s="134"/>
      <c r="O8" s="232"/>
    </row>
    <row r="9" spans="1:29" ht="8.25" customHeight="1" thickBot="1" thickTop="1">
      <c r="A9" s="108"/>
      <c r="B9" s="109"/>
      <c r="C9" s="109"/>
      <c r="D9" s="109"/>
      <c r="E9" s="109"/>
      <c r="F9" s="110"/>
      <c r="G9" s="110"/>
      <c r="H9" s="110"/>
      <c r="I9" s="110"/>
      <c r="J9" s="110"/>
      <c r="K9" s="111"/>
      <c r="L9" s="110"/>
      <c r="M9" s="135"/>
      <c r="N9" s="257"/>
      <c r="Z9" s="301" t="s">
        <v>53</v>
      </c>
      <c r="AA9" s="149"/>
      <c r="AB9" s="296" t="s">
        <v>55</v>
      </c>
      <c r="AC9" s="297"/>
    </row>
    <row r="10" spans="1:29" ht="15.75" customHeight="1" thickTop="1">
      <c r="A10" s="194" t="s">
        <v>19</v>
      </c>
      <c r="B10" s="195"/>
      <c r="C10" s="195"/>
      <c r="D10" s="195"/>
      <c r="E10" s="196"/>
      <c r="F10" s="197"/>
      <c r="G10" s="198"/>
      <c r="H10" s="198"/>
      <c r="I10" s="199"/>
      <c r="J10" s="198"/>
      <c r="K10" s="198"/>
      <c r="L10" s="200"/>
      <c r="M10" s="134"/>
      <c r="N10" s="258" t="s">
        <v>67</v>
      </c>
      <c r="Z10" s="150"/>
      <c r="AA10" s="9"/>
      <c r="AB10" s="15" t="s">
        <v>34</v>
      </c>
      <c r="AC10" s="298"/>
    </row>
    <row r="11" spans="1:29" ht="12.75" customHeight="1">
      <c r="A11" s="531" t="s">
        <v>72</v>
      </c>
      <c r="B11" s="416" t="s">
        <v>162</v>
      </c>
      <c r="C11" s="417"/>
      <c r="D11" s="417"/>
      <c r="E11" s="417"/>
      <c r="F11" s="418"/>
      <c r="G11" s="505" t="s">
        <v>71</v>
      </c>
      <c r="H11" s="518" t="s">
        <v>20</v>
      </c>
      <c r="I11" s="385"/>
      <c r="J11" s="525" t="s">
        <v>59</v>
      </c>
      <c r="K11" s="498" t="s">
        <v>81</v>
      </c>
      <c r="L11" s="201"/>
      <c r="M11" s="134"/>
      <c r="N11" s="501" t="s">
        <v>76</v>
      </c>
      <c r="Z11" s="152"/>
      <c r="AA11" s="15"/>
      <c r="AB11" s="15" t="s">
        <v>54</v>
      </c>
      <c r="AC11" s="151"/>
    </row>
    <row r="12" spans="1:29" ht="53.25" customHeight="1">
      <c r="A12" s="531"/>
      <c r="B12" s="419"/>
      <c r="C12" s="420"/>
      <c r="D12" s="420"/>
      <c r="E12" s="420"/>
      <c r="F12" s="421"/>
      <c r="G12" s="527"/>
      <c r="H12" s="202" t="s">
        <v>21</v>
      </c>
      <c r="I12" s="167" t="s">
        <v>73</v>
      </c>
      <c r="J12" s="526"/>
      <c r="K12" s="498"/>
      <c r="L12" s="203" t="s">
        <v>17</v>
      </c>
      <c r="M12" s="134"/>
      <c r="N12" s="502"/>
      <c r="Z12" s="300" t="s">
        <v>144</v>
      </c>
      <c r="AA12" s="15"/>
      <c r="AB12" s="15"/>
      <c r="AC12" s="151"/>
    </row>
    <row r="13" spans="1:29" ht="14.25">
      <c r="A13" s="113" t="s">
        <v>104</v>
      </c>
      <c r="B13" s="458"/>
      <c r="C13" s="459"/>
      <c r="D13" s="459"/>
      <c r="E13" s="459"/>
      <c r="F13" s="460"/>
      <c r="G13" s="260"/>
      <c r="H13" s="156"/>
      <c r="I13" s="157"/>
      <c r="J13" s="158"/>
      <c r="K13" s="324">
        <f>IF(ISERROR(G13/H13*I13*J13),"",(G13/H13*I13*J13))</f>
      </c>
      <c r="L13" s="137"/>
      <c r="M13" s="155"/>
      <c r="N13" s="507" t="s">
        <v>77</v>
      </c>
      <c r="Z13" s="152"/>
      <c r="AA13" s="15" t="s">
        <v>55</v>
      </c>
      <c r="AB13" s="15"/>
      <c r="AC13" s="151"/>
    </row>
    <row r="14" spans="1:29" ht="14.25">
      <c r="A14" s="113" t="s">
        <v>105</v>
      </c>
      <c r="B14" s="458"/>
      <c r="C14" s="459"/>
      <c r="D14" s="459"/>
      <c r="E14" s="459"/>
      <c r="F14" s="460"/>
      <c r="G14" s="260"/>
      <c r="H14" s="156"/>
      <c r="I14" s="157"/>
      <c r="J14" s="158"/>
      <c r="K14" s="324">
        <f aca="true" t="shared" si="0" ref="K14:K20">IF(ISERROR(G14/H14*I14*J14),"",(G14/H14*I14*J14))</f>
      </c>
      <c r="L14" s="137"/>
      <c r="M14" s="134"/>
      <c r="N14" s="508"/>
      <c r="Z14" s="152"/>
      <c r="AA14" s="15" t="s">
        <v>155</v>
      </c>
      <c r="AB14" s="15"/>
      <c r="AC14" s="151"/>
    </row>
    <row r="15" spans="1:29" ht="14.25">
      <c r="A15" s="113" t="s">
        <v>106</v>
      </c>
      <c r="B15" s="458"/>
      <c r="C15" s="459"/>
      <c r="D15" s="459"/>
      <c r="E15" s="459"/>
      <c r="F15" s="460"/>
      <c r="G15" s="260"/>
      <c r="H15" s="156"/>
      <c r="I15" s="157"/>
      <c r="J15" s="158"/>
      <c r="K15" s="324">
        <f t="shared" si="0"/>
      </c>
      <c r="L15" s="137"/>
      <c r="M15" s="134"/>
      <c r="N15" s="508"/>
      <c r="Z15" s="152"/>
      <c r="AA15" s="15" t="s">
        <v>156</v>
      </c>
      <c r="AB15" s="15"/>
      <c r="AC15" s="151"/>
    </row>
    <row r="16" spans="1:29" ht="14.25">
      <c r="A16" s="113" t="s">
        <v>107</v>
      </c>
      <c r="B16" s="458"/>
      <c r="C16" s="459"/>
      <c r="D16" s="459"/>
      <c r="E16" s="459"/>
      <c r="F16" s="460"/>
      <c r="G16" s="261"/>
      <c r="H16" s="156"/>
      <c r="I16" s="157"/>
      <c r="J16" s="158"/>
      <c r="K16" s="324">
        <f t="shared" si="0"/>
      </c>
      <c r="L16" s="137"/>
      <c r="M16" s="134"/>
      <c r="N16" s="508"/>
      <c r="Z16" s="152"/>
      <c r="AA16" s="15" t="s">
        <v>157</v>
      </c>
      <c r="AB16" s="15"/>
      <c r="AC16" s="151"/>
    </row>
    <row r="17" spans="1:29" ht="14.25">
      <c r="A17" s="113" t="s">
        <v>108</v>
      </c>
      <c r="B17" s="458"/>
      <c r="C17" s="459"/>
      <c r="D17" s="459"/>
      <c r="E17" s="459"/>
      <c r="F17" s="460"/>
      <c r="G17" s="261"/>
      <c r="H17" s="156"/>
      <c r="I17" s="157"/>
      <c r="J17" s="158"/>
      <c r="K17" s="324">
        <f t="shared" si="0"/>
      </c>
      <c r="L17" s="137"/>
      <c r="M17" s="134"/>
      <c r="N17" s="509"/>
      <c r="Z17" s="152"/>
      <c r="AA17" s="15" t="s">
        <v>145</v>
      </c>
      <c r="AB17" s="15"/>
      <c r="AC17" s="151"/>
    </row>
    <row r="18" spans="1:29" ht="14.25" customHeight="1">
      <c r="A18" s="113" t="s">
        <v>109</v>
      </c>
      <c r="B18" s="458"/>
      <c r="C18" s="459"/>
      <c r="D18" s="459"/>
      <c r="E18" s="459"/>
      <c r="F18" s="460"/>
      <c r="G18" s="261"/>
      <c r="H18" s="156"/>
      <c r="I18" s="157"/>
      <c r="J18" s="158"/>
      <c r="K18" s="324">
        <f t="shared" si="0"/>
      </c>
      <c r="L18" s="137"/>
      <c r="M18" s="134"/>
      <c r="N18" s="398" t="s">
        <v>78</v>
      </c>
      <c r="Z18" s="152"/>
      <c r="AA18" s="15" t="s">
        <v>146</v>
      </c>
      <c r="AB18" s="295"/>
      <c r="AC18" s="151"/>
    </row>
    <row r="19" spans="1:29" ht="14.25">
      <c r="A19" s="113" t="s">
        <v>110</v>
      </c>
      <c r="B19" s="431"/>
      <c r="C19" s="432"/>
      <c r="D19" s="432"/>
      <c r="E19" s="432"/>
      <c r="F19" s="433"/>
      <c r="G19" s="261"/>
      <c r="H19" s="156"/>
      <c r="I19" s="157"/>
      <c r="J19" s="158"/>
      <c r="K19" s="324">
        <f t="shared" si="0"/>
      </c>
      <c r="L19" s="137"/>
      <c r="M19" s="134"/>
      <c r="N19" s="398"/>
      <c r="Z19" s="152"/>
      <c r="AA19" s="15" t="s">
        <v>147</v>
      </c>
      <c r="AB19" s="15"/>
      <c r="AC19" s="151"/>
    </row>
    <row r="20" spans="1:29" ht="15" thickBot="1">
      <c r="A20" s="113" t="s">
        <v>111</v>
      </c>
      <c r="B20" s="464"/>
      <c r="C20" s="465"/>
      <c r="D20" s="465"/>
      <c r="E20" s="465"/>
      <c r="F20" s="466"/>
      <c r="G20" s="262"/>
      <c r="H20" s="159"/>
      <c r="I20" s="160"/>
      <c r="J20" s="161"/>
      <c r="K20" s="325">
        <f t="shared" si="0"/>
      </c>
      <c r="L20" s="138"/>
      <c r="M20" s="134"/>
      <c r="N20" s="398"/>
      <c r="Z20" s="152"/>
      <c r="AA20" s="15" t="s">
        <v>148</v>
      </c>
      <c r="AB20" s="15"/>
      <c r="AC20" s="151"/>
    </row>
    <row r="21" spans="1:29" ht="15" customHeight="1" thickBot="1">
      <c r="A21" s="177" t="s">
        <v>0</v>
      </c>
      <c r="B21" s="204"/>
      <c r="C21" s="204"/>
      <c r="D21" s="204"/>
      <c r="E21" s="207"/>
      <c r="F21" s="207"/>
      <c r="G21" s="206"/>
      <c r="H21" s="207"/>
      <c r="I21" s="208"/>
      <c r="J21" s="209"/>
      <c r="K21" s="176">
        <f>SUM(K13:K20)</f>
        <v>0</v>
      </c>
      <c r="L21" s="210"/>
      <c r="M21" s="134"/>
      <c r="N21" s="398"/>
      <c r="Z21" s="152"/>
      <c r="AA21" s="15" t="s">
        <v>149</v>
      </c>
      <c r="AB21" s="15"/>
      <c r="AC21" s="151"/>
    </row>
    <row r="22" spans="1:29" ht="12.75" customHeight="1" thickBot="1" thickTop="1">
      <c r="A22" s="81"/>
      <c r="B22" s="82"/>
      <c r="C22" s="22"/>
      <c r="D22" s="22"/>
      <c r="E22" s="22"/>
      <c r="F22" s="23"/>
      <c r="G22" s="23"/>
      <c r="H22" s="24"/>
      <c r="I22" s="23"/>
      <c r="J22" s="23"/>
      <c r="K22" s="25"/>
      <c r="L22" s="83"/>
      <c r="M22" s="14"/>
      <c r="N22" s="398"/>
      <c r="Z22" s="152"/>
      <c r="AA22" s="15" t="s">
        <v>150</v>
      </c>
      <c r="AB22" s="15"/>
      <c r="AC22" s="151"/>
    </row>
    <row r="23" spans="1:29" ht="15" customHeight="1" thickTop="1">
      <c r="A23" s="211" t="s">
        <v>170</v>
      </c>
      <c r="B23" s="212"/>
      <c r="C23" s="213"/>
      <c r="D23" s="213"/>
      <c r="E23" s="213"/>
      <c r="F23" s="213"/>
      <c r="G23" s="214"/>
      <c r="H23" s="214"/>
      <c r="I23" s="214"/>
      <c r="J23" s="214"/>
      <c r="K23" s="214"/>
      <c r="L23" s="215"/>
      <c r="M23" s="134"/>
      <c r="N23" s="246"/>
      <c r="Z23" s="152"/>
      <c r="AA23" s="15" t="s">
        <v>151</v>
      </c>
      <c r="AB23" s="15"/>
      <c r="AC23" s="151"/>
    </row>
    <row r="24" spans="1:29" ht="40.5" customHeight="1">
      <c r="A24" s="216" t="s">
        <v>72</v>
      </c>
      <c r="B24" s="482" t="s">
        <v>41</v>
      </c>
      <c r="C24" s="483"/>
      <c r="D24" s="483"/>
      <c r="E24" s="483"/>
      <c r="F24" s="484"/>
      <c r="G24" s="518" t="s">
        <v>56</v>
      </c>
      <c r="H24" s="519"/>
      <c r="I24" s="505" t="s">
        <v>74</v>
      </c>
      <c r="J24" s="506"/>
      <c r="K24" s="168" t="s">
        <v>75</v>
      </c>
      <c r="L24" s="203" t="s">
        <v>17</v>
      </c>
      <c r="M24" s="134"/>
      <c r="N24" s="246"/>
      <c r="Z24" s="152"/>
      <c r="AA24" s="15" t="s">
        <v>152</v>
      </c>
      <c r="AB24" s="15"/>
      <c r="AC24" s="151"/>
    </row>
    <row r="25" spans="1:29" ht="14.25" customHeight="1">
      <c r="A25" s="113" t="s">
        <v>112</v>
      </c>
      <c r="B25" s="431"/>
      <c r="C25" s="432"/>
      <c r="D25" s="432"/>
      <c r="E25" s="432"/>
      <c r="F25" s="433"/>
      <c r="G25" s="503"/>
      <c r="H25" s="504"/>
      <c r="I25" s="503"/>
      <c r="J25" s="504"/>
      <c r="K25" s="323">
        <f>IF(ISERROR(G25*I25)," ",(G25*I25))</f>
        <v>0</v>
      </c>
      <c r="L25" s="137"/>
      <c r="M25" s="134"/>
      <c r="N25" s="514" t="s">
        <v>169</v>
      </c>
      <c r="Z25" s="152"/>
      <c r="AA25" s="15" t="s">
        <v>153</v>
      </c>
      <c r="AB25" s="15"/>
      <c r="AC25" s="151"/>
    </row>
    <row r="26" spans="1:29" ht="15" thickBot="1">
      <c r="A26" s="113" t="s">
        <v>113</v>
      </c>
      <c r="B26" s="515"/>
      <c r="C26" s="516"/>
      <c r="D26" s="516"/>
      <c r="E26" s="516"/>
      <c r="F26" s="517"/>
      <c r="G26" s="503"/>
      <c r="H26" s="504"/>
      <c r="I26" s="503"/>
      <c r="J26" s="504"/>
      <c r="K26" s="323">
        <f aca="true" t="shared" si="1" ref="K26:K32">IF(ISERROR(G26*I26)," ",(G26*I26))</f>
        <v>0</v>
      </c>
      <c r="L26" s="137"/>
      <c r="M26" s="134"/>
      <c r="N26" s="514"/>
      <c r="Z26" s="153"/>
      <c r="AA26" s="154"/>
      <c r="AB26" s="154"/>
      <c r="AC26" s="299"/>
    </row>
    <row r="27" spans="1:14" ht="14.25">
      <c r="A27" s="113" t="s">
        <v>114</v>
      </c>
      <c r="B27" s="515"/>
      <c r="C27" s="516"/>
      <c r="D27" s="516"/>
      <c r="E27" s="516"/>
      <c r="F27" s="517"/>
      <c r="G27" s="503"/>
      <c r="H27" s="504"/>
      <c r="I27" s="503"/>
      <c r="J27" s="504"/>
      <c r="K27" s="323">
        <f t="shared" si="1"/>
        <v>0</v>
      </c>
      <c r="L27" s="137"/>
      <c r="M27" s="134"/>
      <c r="N27" s="514"/>
    </row>
    <row r="28" spans="1:14" ht="14.25">
      <c r="A28" s="113" t="s">
        <v>115</v>
      </c>
      <c r="B28" s="515"/>
      <c r="C28" s="516"/>
      <c r="D28" s="516"/>
      <c r="E28" s="516"/>
      <c r="F28" s="517"/>
      <c r="G28" s="503"/>
      <c r="H28" s="504"/>
      <c r="I28" s="503"/>
      <c r="J28" s="504"/>
      <c r="K28" s="323">
        <f t="shared" si="1"/>
        <v>0</v>
      </c>
      <c r="L28" s="137"/>
      <c r="M28" s="134"/>
      <c r="N28" s="514"/>
    </row>
    <row r="29" spans="1:14" ht="14.25" customHeight="1">
      <c r="A29" s="113" t="s">
        <v>116</v>
      </c>
      <c r="B29" s="515"/>
      <c r="C29" s="516"/>
      <c r="D29" s="516"/>
      <c r="E29" s="516"/>
      <c r="F29" s="517"/>
      <c r="G29" s="503"/>
      <c r="H29" s="504"/>
      <c r="I29" s="503"/>
      <c r="J29" s="504"/>
      <c r="K29" s="323">
        <f t="shared" si="1"/>
        <v>0</v>
      </c>
      <c r="L29" s="137"/>
      <c r="M29" s="134"/>
      <c r="N29" s="514"/>
    </row>
    <row r="30" spans="1:14" ht="14.25">
      <c r="A30" s="113" t="s">
        <v>117</v>
      </c>
      <c r="B30" s="515"/>
      <c r="C30" s="516"/>
      <c r="D30" s="516"/>
      <c r="E30" s="516"/>
      <c r="F30" s="517"/>
      <c r="G30" s="503"/>
      <c r="H30" s="504"/>
      <c r="I30" s="503"/>
      <c r="J30" s="504"/>
      <c r="K30" s="323">
        <f t="shared" si="1"/>
        <v>0</v>
      </c>
      <c r="L30" s="137"/>
      <c r="M30" s="134"/>
      <c r="N30" s="514"/>
    </row>
    <row r="31" spans="1:14" ht="14.25" customHeight="1">
      <c r="A31" s="113" t="s">
        <v>118</v>
      </c>
      <c r="B31" s="515"/>
      <c r="C31" s="516"/>
      <c r="D31" s="516"/>
      <c r="E31" s="516"/>
      <c r="F31" s="517"/>
      <c r="G31" s="503"/>
      <c r="H31" s="504"/>
      <c r="I31" s="503"/>
      <c r="J31" s="504"/>
      <c r="K31" s="323">
        <f t="shared" si="1"/>
        <v>0</v>
      </c>
      <c r="L31" s="137"/>
      <c r="M31" s="134"/>
      <c r="N31" s="514"/>
    </row>
    <row r="32" spans="1:14" ht="15" thickBot="1">
      <c r="A32" s="113" t="s">
        <v>119</v>
      </c>
      <c r="B32" s="515"/>
      <c r="C32" s="516"/>
      <c r="D32" s="516"/>
      <c r="E32" s="516"/>
      <c r="F32" s="517"/>
      <c r="G32" s="520"/>
      <c r="H32" s="521"/>
      <c r="I32" s="522"/>
      <c r="J32" s="523"/>
      <c r="K32" s="323">
        <f t="shared" si="1"/>
        <v>0</v>
      </c>
      <c r="L32" s="138"/>
      <c r="M32" s="134"/>
      <c r="N32" s="250"/>
    </row>
    <row r="33" spans="1:14" ht="15.75" customHeight="1" thickBot="1">
      <c r="A33" s="177" t="s">
        <v>0</v>
      </c>
      <c r="B33" s="179"/>
      <c r="C33" s="179"/>
      <c r="D33" s="179"/>
      <c r="E33" s="179"/>
      <c r="F33" s="205"/>
      <c r="G33" s="205"/>
      <c r="H33" s="206"/>
      <c r="I33" s="207"/>
      <c r="J33" s="217"/>
      <c r="K33" s="176">
        <f>SUM(K25:K32)</f>
        <v>0</v>
      </c>
      <c r="L33" s="218"/>
      <c r="M33" s="134"/>
      <c r="N33" s="457"/>
    </row>
    <row r="34" spans="1:14" ht="12" customHeight="1" thickTop="1">
      <c r="A34" s="22"/>
      <c r="B34" s="22"/>
      <c r="C34" s="22"/>
      <c r="D34" s="22"/>
      <c r="E34" s="22"/>
      <c r="F34" s="23"/>
      <c r="G34" s="23"/>
      <c r="H34" s="24"/>
      <c r="I34" s="23"/>
      <c r="J34" s="23"/>
      <c r="K34" s="25"/>
      <c r="L34" s="26"/>
      <c r="M34" s="14"/>
      <c r="N34" s="398"/>
    </row>
    <row r="35" spans="2:14" ht="21.75" customHeight="1" thickBot="1">
      <c r="B35" s="7"/>
      <c r="C35" s="17"/>
      <c r="D35" s="17"/>
      <c r="E35" s="17"/>
      <c r="M35" s="14"/>
      <c r="N35" s="457" t="s">
        <v>79</v>
      </c>
    </row>
    <row r="36" spans="1:14" ht="21" customHeight="1" thickTop="1">
      <c r="A36" s="499" t="s">
        <v>163</v>
      </c>
      <c r="B36" s="499"/>
      <c r="C36" s="499"/>
      <c r="D36" s="499"/>
      <c r="E36" s="499"/>
      <c r="F36" s="499"/>
      <c r="G36" s="499"/>
      <c r="H36" s="499"/>
      <c r="I36" s="499"/>
      <c r="J36" s="499"/>
      <c r="K36" s="499"/>
      <c r="L36" s="524"/>
      <c r="M36" s="136"/>
      <c r="N36" s="398"/>
    </row>
    <row r="37" spans="1:14" ht="49.5" customHeight="1">
      <c r="A37" s="216" t="s">
        <v>72</v>
      </c>
      <c r="B37" s="305" t="s">
        <v>23</v>
      </c>
      <c r="C37" s="306"/>
      <c r="D37" s="306"/>
      <c r="E37" s="263"/>
      <c r="F37" s="263"/>
      <c r="G37" s="263"/>
      <c r="H37" s="263"/>
      <c r="I37" s="498" t="s">
        <v>24</v>
      </c>
      <c r="J37" s="485"/>
      <c r="K37" s="219" t="s">
        <v>69</v>
      </c>
      <c r="L37" s="220" t="s">
        <v>17</v>
      </c>
      <c r="M37" s="134"/>
      <c r="N37" s="511" t="s">
        <v>160</v>
      </c>
    </row>
    <row r="38" spans="1:14" ht="14.25">
      <c r="A38" s="113" t="s">
        <v>121</v>
      </c>
      <c r="B38" s="458"/>
      <c r="C38" s="459"/>
      <c r="D38" s="459"/>
      <c r="E38" s="459"/>
      <c r="F38" s="459"/>
      <c r="G38" s="459"/>
      <c r="H38" s="460"/>
      <c r="I38" s="510"/>
      <c r="J38" s="415"/>
      <c r="K38" s="319"/>
      <c r="L38" s="137"/>
      <c r="M38" s="134"/>
      <c r="N38" s="512"/>
    </row>
    <row r="39" spans="1:14" ht="14.25">
      <c r="A39" s="113" t="s">
        <v>120</v>
      </c>
      <c r="B39" s="458"/>
      <c r="C39" s="459"/>
      <c r="D39" s="459"/>
      <c r="E39" s="459"/>
      <c r="F39" s="459"/>
      <c r="G39" s="459"/>
      <c r="H39" s="460"/>
      <c r="I39" s="414"/>
      <c r="J39" s="415"/>
      <c r="K39" s="320"/>
      <c r="L39" s="137"/>
      <c r="M39" s="134"/>
      <c r="N39" s="512"/>
    </row>
    <row r="40" spans="1:14" ht="14.25">
      <c r="A40" s="113" t="s">
        <v>122</v>
      </c>
      <c r="B40" s="458"/>
      <c r="C40" s="459"/>
      <c r="D40" s="459"/>
      <c r="E40" s="459"/>
      <c r="F40" s="459"/>
      <c r="G40" s="459"/>
      <c r="H40" s="460"/>
      <c r="I40" s="414"/>
      <c r="J40" s="415"/>
      <c r="K40" s="320"/>
      <c r="L40" s="137"/>
      <c r="M40" s="134"/>
      <c r="N40" s="512"/>
    </row>
    <row r="41" spans="1:14" ht="14.25">
      <c r="A41" s="113" t="s">
        <v>123</v>
      </c>
      <c r="B41" s="458"/>
      <c r="C41" s="459"/>
      <c r="D41" s="459"/>
      <c r="E41" s="459"/>
      <c r="F41" s="459"/>
      <c r="G41" s="459"/>
      <c r="H41" s="460"/>
      <c r="I41" s="414"/>
      <c r="J41" s="415"/>
      <c r="K41" s="320"/>
      <c r="L41" s="137"/>
      <c r="M41" s="134"/>
      <c r="N41" s="512"/>
    </row>
    <row r="42" spans="1:14" ht="14.25">
      <c r="A42" s="113" t="s">
        <v>124</v>
      </c>
      <c r="B42" s="458"/>
      <c r="C42" s="459"/>
      <c r="D42" s="459"/>
      <c r="E42" s="459"/>
      <c r="F42" s="459"/>
      <c r="G42" s="459"/>
      <c r="H42" s="460"/>
      <c r="I42" s="414"/>
      <c r="J42" s="415"/>
      <c r="K42" s="320"/>
      <c r="L42" s="137"/>
      <c r="M42" s="134"/>
      <c r="N42" s="512"/>
    </row>
    <row r="43" spans="1:14" ht="14.25">
      <c r="A43" s="113" t="s">
        <v>125</v>
      </c>
      <c r="B43" s="458"/>
      <c r="C43" s="459"/>
      <c r="D43" s="459"/>
      <c r="E43" s="459"/>
      <c r="F43" s="459"/>
      <c r="G43" s="459"/>
      <c r="H43" s="460"/>
      <c r="I43" s="414"/>
      <c r="J43" s="415"/>
      <c r="K43" s="320"/>
      <c r="L43" s="137"/>
      <c r="M43" s="134"/>
      <c r="N43" s="512"/>
    </row>
    <row r="44" spans="1:14" ht="14.25">
      <c r="A44" s="278" t="s">
        <v>126</v>
      </c>
      <c r="B44" s="431"/>
      <c r="C44" s="432"/>
      <c r="D44" s="432"/>
      <c r="E44" s="432"/>
      <c r="F44" s="432"/>
      <c r="G44" s="432"/>
      <c r="H44" s="433"/>
      <c r="I44" s="414"/>
      <c r="J44" s="415"/>
      <c r="K44" s="320"/>
      <c r="L44" s="137"/>
      <c r="M44" s="134"/>
      <c r="N44" s="512"/>
    </row>
    <row r="45" spans="1:14" ht="15" thickBot="1">
      <c r="A45" s="279" t="s">
        <v>134</v>
      </c>
      <c r="B45" s="464"/>
      <c r="C45" s="465"/>
      <c r="D45" s="465"/>
      <c r="E45" s="465"/>
      <c r="F45" s="465"/>
      <c r="G45" s="465"/>
      <c r="H45" s="466"/>
      <c r="I45" s="490"/>
      <c r="J45" s="491"/>
      <c r="K45" s="321"/>
      <c r="L45" s="138"/>
      <c r="M45" s="134"/>
      <c r="N45" s="512"/>
    </row>
    <row r="46" spans="1:14" ht="15.75" thickBot="1">
      <c r="A46" s="221" t="s">
        <v>0</v>
      </c>
      <c r="B46" s="204"/>
      <c r="C46" s="204"/>
      <c r="D46" s="204"/>
      <c r="E46" s="204"/>
      <c r="F46" s="207"/>
      <c r="G46" s="206"/>
      <c r="H46" s="307"/>
      <c r="I46" s="496"/>
      <c r="J46" s="497"/>
      <c r="K46" s="322">
        <f>SUM(K38:K45)</f>
        <v>0</v>
      </c>
      <c r="L46" s="218"/>
      <c r="M46" s="134"/>
      <c r="N46" s="512"/>
    </row>
    <row r="47" spans="1:14" ht="15.75" thickTop="1">
      <c r="A47" s="22"/>
      <c r="B47" s="22"/>
      <c r="C47" s="22"/>
      <c r="D47" s="22"/>
      <c r="E47" s="22"/>
      <c r="F47" s="37"/>
      <c r="G47" s="23"/>
      <c r="H47" s="24"/>
      <c r="I47" s="23"/>
      <c r="J47" s="23"/>
      <c r="K47" s="25"/>
      <c r="L47" s="38"/>
      <c r="M47" s="14"/>
      <c r="N47" s="247"/>
    </row>
    <row r="48" spans="3:14" ht="13.5" thickBot="1">
      <c r="C48" s="8"/>
      <c r="D48" s="8"/>
      <c r="E48" s="8"/>
      <c r="M48" s="14"/>
      <c r="N48" s="247"/>
    </row>
    <row r="49" spans="1:14" ht="16.5" customHeight="1" thickTop="1">
      <c r="A49" s="499" t="s">
        <v>165</v>
      </c>
      <c r="B49" s="494"/>
      <c r="C49" s="494"/>
      <c r="D49" s="494"/>
      <c r="E49" s="494"/>
      <c r="F49" s="494"/>
      <c r="G49" s="494"/>
      <c r="H49" s="494"/>
      <c r="I49" s="494"/>
      <c r="J49" s="494"/>
      <c r="K49" s="494"/>
      <c r="L49" s="500"/>
      <c r="M49" s="134"/>
      <c r="N49" s="247"/>
    </row>
    <row r="50" spans="1:14" ht="38.25" customHeight="1">
      <c r="A50" s="222" t="s">
        <v>72</v>
      </c>
      <c r="B50" s="482" t="s">
        <v>25</v>
      </c>
      <c r="C50" s="483"/>
      <c r="D50" s="483"/>
      <c r="E50" s="483"/>
      <c r="F50" s="483"/>
      <c r="G50" s="483"/>
      <c r="H50" s="484"/>
      <c r="I50" s="498" t="s">
        <v>80</v>
      </c>
      <c r="J50" s="485"/>
      <c r="K50" s="219" t="s">
        <v>69</v>
      </c>
      <c r="L50" s="220" t="s">
        <v>17</v>
      </c>
      <c r="M50" s="134"/>
      <c r="N50" s="513" t="s">
        <v>64</v>
      </c>
    </row>
    <row r="51" spans="1:14" ht="13.5" customHeight="1">
      <c r="A51" s="114" t="s">
        <v>127</v>
      </c>
      <c r="B51" s="428"/>
      <c r="C51" s="429"/>
      <c r="D51" s="429"/>
      <c r="E51" s="429"/>
      <c r="F51" s="429"/>
      <c r="G51" s="429"/>
      <c r="H51" s="430"/>
      <c r="I51" s="414"/>
      <c r="J51" s="415"/>
      <c r="K51" s="318"/>
      <c r="L51" s="139"/>
      <c r="M51" s="134"/>
      <c r="N51" s="508"/>
    </row>
    <row r="52" spans="1:14" ht="14.25">
      <c r="A52" s="115" t="s">
        <v>128</v>
      </c>
      <c r="B52" s="428"/>
      <c r="C52" s="429"/>
      <c r="D52" s="429"/>
      <c r="E52" s="429"/>
      <c r="F52" s="429"/>
      <c r="G52" s="429"/>
      <c r="H52" s="430"/>
      <c r="I52" s="414"/>
      <c r="J52" s="415"/>
      <c r="K52" s="318"/>
      <c r="L52" s="139"/>
      <c r="M52" s="134"/>
      <c r="N52" s="508"/>
    </row>
    <row r="53" spans="1:14" ht="14.25">
      <c r="A53" s="114" t="s">
        <v>129</v>
      </c>
      <c r="B53" s="428"/>
      <c r="C53" s="429"/>
      <c r="D53" s="429"/>
      <c r="E53" s="429"/>
      <c r="F53" s="429"/>
      <c r="G53" s="429"/>
      <c r="H53" s="430"/>
      <c r="I53" s="414"/>
      <c r="J53" s="415"/>
      <c r="K53" s="318"/>
      <c r="L53" s="139"/>
      <c r="M53" s="134"/>
      <c r="N53" s="508"/>
    </row>
    <row r="54" spans="1:14" ht="14.25">
      <c r="A54" s="115" t="s">
        <v>130</v>
      </c>
      <c r="B54" s="428"/>
      <c r="C54" s="429"/>
      <c r="D54" s="429"/>
      <c r="E54" s="429"/>
      <c r="F54" s="429"/>
      <c r="G54" s="429"/>
      <c r="H54" s="430"/>
      <c r="I54" s="414"/>
      <c r="J54" s="415"/>
      <c r="K54" s="318"/>
      <c r="L54" s="139"/>
      <c r="M54" s="134"/>
      <c r="N54" s="508"/>
    </row>
    <row r="55" spans="1:14" ht="14.25">
      <c r="A55" s="114" t="s">
        <v>131</v>
      </c>
      <c r="B55" s="428"/>
      <c r="C55" s="429"/>
      <c r="D55" s="429"/>
      <c r="E55" s="429"/>
      <c r="F55" s="429"/>
      <c r="G55" s="429"/>
      <c r="H55" s="430"/>
      <c r="I55" s="414"/>
      <c r="J55" s="415"/>
      <c r="K55" s="318"/>
      <c r="L55" s="139"/>
      <c r="M55" s="134"/>
      <c r="N55" s="508"/>
    </row>
    <row r="56" spans="1:14" ht="14.25">
      <c r="A56" s="115" t="s">
        <v>132</v>
      </c>
      <c r="B56" s="428"/>
      <c r="C56" s="429"/>
      <c r="D56" s="429"/>
      <c r="E56" s="429"/>
      <c r="F56" s="429"/>
      <c r="G56" s="429"/>
      <c r="H56" s="430"/>
      <c r="I56" s="414"/>
      <c r="J56" s="415"/>
      <c r="K56" s="318"/>
      <c r="L56" s="139"/>
      <c r="M56" s="134"/>
      <c r="N56" s="508"/>
    </row>
    <row r="57" spans="1:14" ht="14.25">
      <c r="A57" s="114" t="s">
        <v>133</v>
      </c>
      <c r="B57" s="428"/>
      <c r="C57" s="429"/>
      <c r="D57" s="429"/>
      <c r="E57" s="429"/>
      <c r="F57" s="429"/>
      <c r="G57" s="429"/>
      <c r="H57" s="430"/>
      <c r="I57" s="414"/>
      <c r="J57" s="415"/>
      <c r="K57" s="318"/>
      <c r="L57" s="139"/>
      <c r="M57" s="134"/>
      <c r="N57" s="508"/>
    </row>
    <row r="58" spans="1:14" ht="15" thickBot="1">
      <c r="A58" s="115" t="s">
        <v>135</v>
      </c>
      <c r="B58" s="487"/>
      <c r="C58" s="488"/>
      <c r="D58" s="488"/>
      <c r="E58" s="488"/>
      <c r="F58" s="488"/>
      <c r="G58" s="488"/>
      <c r="H58" s="489"/>
      <c r="I58" s="490"/>
      <c r="J58" s="491"/>
      <c r="K58" s="318"/>
      <c r="L58" s="140"/>
      <c r="M58" s="134"/>
      <c r="N58" s="508"/>
    </row>
    <row r="59" spans="1:14" ht="15.75" thickBot="1">
      <c r="A59" s="177" t="s">
        <v>0</v>
      </c>
      <c r="B59" s="204"/>
      <c r="C59" s="204"/>
      <c r="D59" s="204"/>
      <c r="E59" s="204"/>
      <c r="F59" s="207"/>
      <c r="G59" s="206"/>
      <c r="H59" s="205"/>
      <c r="I59" s="496"/>
      <c r="J59" s="497"/>
      <c r="K59" s="176">
        <f>SUM(K51:K58)</f>
        <v>0</v>
      </c>
      <c r="L59" s="223"/>
      <c r="M59" s="134"/>
      <c r="N59" s="246"/>
    </row>
    <row r="60" spans="1:14" ht="15.75" thickTop="1">
      <c r="A60" s="22"/>
      <c r="B60" s="22"/>
      <c r="C60" s="22"/>
      <c r="D60" s="22"/>
      <c r="E60" s="22"/>
      <c r="F60" s="37"/>
      <c r="G60" s="23"/>
      <c r="H60" s="24"/>
      <c r="I60" s="23"/>
      <c r="J60" s="23"/>
      <c r="K60" s="25"/>
      <c r="L60" s="26"/>
      <c r="M60" s="14"/>
      <c r="N60" s="246"/>
    </row>
    <row r="61" spans="1:14" ht="15.75" thickBot="1">
      <c r="A61" s="84"/>
      <c r="B61" s="84"/>
      <c r="C61" s="84"/>
      <c r="D61" s="84"/>
      <c r="E61" s="84"/>
      <c r="F61" s="85"/>
      <c r="G61" s="86"/>
      <c r="H61" s="87"/>
      <c r="I61" s="86"/>
      <c r="J61" s="86"/>
      <c r="K61" s="88"/>
      <c r="L61" s="89"/>
      <c r="M61" s="14"/>
      <c r="N61" s="246"/>
    </row>
    <row r="62" spans="1:13" ht="16.5" customHeight="1" thickTop="1">
      <c r="A62" s="374" t="s">
        <v>166</v>
      </c>
      <c r="B62" s="492"/>
      <c r="C62" s="493"/>
      <c r="D62" s="493"/>
      <c r="E62" s="493"/>
      <c r="F62" s="493"/>
      <c r="G62" s="493"/>
      <c r="H62" s="493"/>
      <c r="I62" s="494"/>
      <c r="J62" s="494"/>
      <c r="K62" s="493"/>
      <c r="L62" s="495"/>
      <c r="M62" s="134"/>
    </row>
    <row r="63" spans="1:14" ht="12" customHeight="1">
      <c r="A63" s="486" t="s">
        <v>72</v>
      </c>
      <c r="B63" s="416" t="s">
        <v>27</v>
      </c>
      <c r="C63" s="417"/>
      <c r="D63" s="417"/>
      <c r="E63" s="417"/>
      <c r="F63" s="418"/>
      <c r="G63" s="422" t="s">
        <v>28</v>
      </c>
      <c r="H63" s="423"/>
      <c r="I63" s="423"/>
      <c r="J63" s="424"/>
      <c r="K63" s="485" t="s">
        <v>69</v>
      </c>
      <c r="L63" s="539" t="s">
        <v>17</v>
      </c>
      <c r="M63" s="134"/>
      <c r="N63" s="248"/>
    </row>
    <row r="64" spans="1:14" ht="27.75" customHeight="1">
      <c r="A64" s="486"/>
      <c r="B64" s="419"/>
      <c r="C64" s="420"/>
      <c r="D64" s="420"/>
      <c r="E64" s="420"/>
      <c r="F64" s="421"/>
      <c r="G64" s="425"/>
      <c r="H64" s="426"/>
      <c r="I64" s="426"/>
      <c r="J64" s="427"/>
      <c r="K64" s="485"/>
      <c r="L64" s="540"/>
      <c r="M64" s="134"/>
      <c r="N64" s="248"/>
    </row>
    <row r="65" spans="1:14" ht="14.25">
      <c r="A65" s="115" t="s">
        <v>136</v>
      </c>
      <c r="B65" s="428"/>
      <c r="C65" s="429"/>
      <c r="D65" s="429"/>
      <c r="E65" s="429"/>
      <c r="F65" s="430"/>
      <c r="G65" s="444"/>
      <c r="H65" s="445"/>
      <c r="I65" s="445"/>
      <c r="J65" s="446"/>
      <c r="K65" s="313"/>
      <c r="L65" s="141"/>
      <c r="M65" s="134"/>
      <c r="N65" s="538" t="s">
        <v>159</v>
      </c>
    </row>
    <row r="66" spans="1:14" ht="14.25">
      <c r="A66" s="115" t="s">
        <v>137</v>
      </c>
      <c r="B66" s="428"/>
      <c r="C66" s="429"/>
      <c r="D66" s="429"/>
      <c r="E66" s="429"/>
      <c r="F66" s="430"/>
      <c r="G66" s="444"/>
      <c r="H66" s="445"/>
      <c r="I66" s="445"/>
      <c r="J66" s="446"/>
      <c r="K66" s="314"/>
      <c r="L66" s="141"/>
      <c r="M66" s="134"/>
      <c r="N66" s="538"/>
    </row>
    <row r="67" spans="1:14" ht="14.25">
      <c r="A67" s="115" t="s">
        <v>138</v>
      </c>
      <c r="B67" s="428"/>
      <c r="C67" s="429"/>
      <c r="D67" s="429"/>
      <c r="E67" s="429"/>
      <c r="F67" s="430"/>
      <c r="G67" s="444"/>
      <c r="H67" s="445"/>
      <c r="I67" s="445"/>
      <c r="J67" s="446"/>
      <c r="K67" s="314"/>
      <c r="L67" s="141"/>
      <c r="M67" s="134"/>
      <c r="N67" s="538"/>
    </row>
    <row r="68" spans="1:14" ht="14.25">
      <c r="A68" s="115" t="s">
        <v>139</v>
      </c>
      <c r="B68" s="428"/>
      <c r="C68" s="429"/>
      <c r="D68" s="429"/>
      <c r="E68" s="429"/>
      <c r="F68" s="430"/>
      <c r="G68" s="444"/>
      <c r="H68" s="445"/>
      <c r="I68" s="445"/>
      <c r="J68" s="446"/>
      <c r="K68" s="314"/>
      <c r="L68" s="141"/>
      <c r="M68" s="134"/>
      <c r="N68" s="538"/>
    </row>
    <row r="69" spans="1:14" ht="14.25">
      <c r="A69" s="115" t="s">
        <v>140</v>
      </c>
      <c r="B69" s="428"/>
      <c r="C69" s="429"/>
      <c r="D69" s="429"/>
      <c r="E69" s="429"/>
      <c r="F69" s="430"/>
      <c r="G69" s="444"/>
      <c r="H69" s="445"/>
      <c r="I69" s="445"/>
      <c r="J69" s="446"/>
      <c r="K69" s="314"/>
      <c r="L69" s="141"/>
      <c r="M69" s="134"/>
      <c r="N69" s="538"/>
    </row>
    <row r="70" spans="1:14" ht="14.25">
      <c r="A70" s="115" t="s">
        <v>141</v>
      </c>
      <c r="B70" s="428"/>
      <c r="C70" s="429"/>
      <c r="D70" s="429"/>
      <c r="E70" s="429"/>
      <c r="F70" s="430"/>
      <c r="G70" s="444"/>
      <c r="H70" s="445"/>
      <c r="I70" s="445"/>
      <c r="J70" s="446"/>
      <c r="K70" s="314"/>
      <c r="L70" s="141"/>
      <c r="M70" s="134"/>
      <c r="N70" s="538"/>
    </row>
    <row r="71" spans="1:14" ht="14.25">
      <c r="A71" s="291" t="s">
        <v>142</v>
      </c>
      <c r="B71" s="438"/>
      <c r="C71" s="439"/>
      <c r="D71" s="439"/>
      <c r="E71" s="439"/>
      <c r="F71" s="440"/>
      <c r="G71" s="447"/>
      <c r="H71" s="448"/>
      <c r="I71" s="448"/>
      <c r="J71" s="449"/>
      <c r="K71" s="315"/>
      <c r="L71" s="292"/>
      <c r="M71" s="134"/>
      <c r="N71" s="538"/>
    </row>
    <row r="72" spans="1:14" ht="15" thickBot="1">
      <c r="A72" s="293" t="s">
        <v>143</v>
      </c>
      <c r="B72" s="441"/>
      <c r="C72" s="442"/>
      <c r="D72" s="442"/>
      <c r="E72" s="442"/>
      <c r="F72" s="443"/>
      <c r="G72" s="450"/>
      <c r="H72" s="451"/>
      <c r="I72" s="451"/>
      <c r="J72" s="452"/>
      <c r="K72" s="316"/>
      <c r="L72" s="294"/>
      <c r="M72" s="134"/>
      <c r="N72" s="248"/>
    </row>
    <row r="73" spans="1:14" ht="15.75" thickBot="1">
      <c r="A73" s="221" t="s">
        <v>0</v>
      </c>
      <c r="B73" s="204"/>
      <c r="C73" s="204"/>
      <c r="D73" s="204"/>
      <c r="E73" s="204"/>
      <c r="F73" s="224"/>
      <c r="G73" s="225"/>
      <c r="H73" s="225"/>
      <c r="I73" s="225"/>
      <c r="J73" s="264"/>
      <c r="K73" s="317">
        <f>SUM(K65:K72)</f>
        <v>0</v>
      </c>
      <c r="L73" s="218"/>
      <c r="M73" s="134"/>
      <c r="N73" s="248"/>
    </row>
    <row r="74" spans="1:14" ht="16.5" thickBot="1" thickTop="1">
      <c r="A74" s="22"/>
      <c r="B74" s="22"/>
      <c r="C74" s="22"/>
      <c r="D74" s="22"/>
      <c r="E74" s="22"/>
      <c r="F74" s="90"/>
      <c r="G74" s="91"/>
      <c r="H74" s="91"/>
      <c r="I74" s="91"/>
      <c r="J74" s="92"/>
      <c r="K74" s="38"/>
      <c r="L74" s="38"/>
      <c r="M74" s="134"/>
      <c r="N74" s="248"/>
    </row>
    <row r="75" spans="1:14" ht="16.5" thickTop="1">
      <c r="A75" s="280" t="s">
        <v>168</v>
      </c>
      <c r="B75" s="281"/>
      <c r="C75" s="285"/>
      <c r="D75" s="285"/>
      <c r="E75" s="289"/>
      <c r="F75" s="282"/>
      <c r="G75" s="282"/>
      <c r="H75" s="282"/>
      <c r="I75" s="282"/>
      <c r="J75" s="282"/>
      <c r="K75" s="282"/>
      <c r="L75" s="282"/>
      <c r="M75" s="134"/>
      <c r="N75" s="248"/>
    </row>
    <row r="76" spans="1:14" ht="27.75" customHeight="1">
      <c r="A76" s="435" t="s">
        <v>85</v>
      </c>
      <c r="B76" s="436"/>
      <c r="C76" s="436"/>
      <c r="D76" s="437"/>
      <c r="E76" s="290" t="s">
        <v>86</v>
      </c>
      <c r="F76" s="286"/>
      <c r="G76" s="286"/>
      <c r="H76" s="286"/>
      <c r="I76" s="461"/>
      <c r="J76" s="461"/>
      <c r="K76" s="461"/>
      <c r="L76" s="462"/>
      <c r="M76" s="134"/>
      <c r="N76" s="312" t="s">
        <v>171</v>
      </c>
    </row>
    <row r="77" spans="1:14" ht="12.75">
      <c r="A77" s="408" t="s">
        <v>88</v>
      </c>
      <c r="B77" s="409"/>
      <c r="C77" s="409"/>
      <c r="D77" s="410"/>
      <c r="E77" s="311"/>
      <c r="F77" s="286"/>
      <c r="G77" s="286"/>
      <c r="H77" s="286"/>
      <c r="I77" s="461"/>
      <c r="J77" s="461"/>
      <c r="K77" s="461"/>
      <c r="L77" s="463"/>
      <c r="M77" s="134"/>
      <c r="N77" s="248"/>
    </row>
    <row r="78" spans="1:14" ht="14.25">
      <c r="A78" s="408" t="s">
        <v>87</v>
      </c>
      <c r="B78" s="409"/>
      <c r="C78" s="409"/>
      <c r="D78" s="410"/>
      <c r="E78" s="309"/>
      <c r="F78" s="55"/>
      <c r="G78" s="55"/>
      <c r="H78" s="55"/>
      <c r="I78" s="453"/>
      <c r="J78" s="453"/>
      <c r="K78" s="56"/>
      <c r="L78" s="283"/>
      <c r="M78" s="134"/>
      <c r="N78" s="248"/>
    </row>
    <row r="79" spans="1:14" ht="14.25">
      <c r="A79" s="408" t="s">
        <v>84</v>
      </c>
      <c r="B79" s="409"/>
      <c r="C79" s="409"/>
      <c r="D79" s="410"/>
      <c r="E79" s="309"/>
      <c r="F79" s="55"/>
      <c r="G79" s="55"/>
      <c r="H79" s="55"/>
      <c r="I79" s="434"/>
      <c r="J79" s="434"/>
      <c r="K79" s="56"/>
      <c r="L79" s="283"/>
      <c r="M79" s="134"/>
      <c r="N79" s="248"/>
    </row>
    <row r="80" spans="1:14" ht="14.25">
      <c r="A80" s="408" t="s">
        <v>161</v>
      </c>
      <c r="B80" s="409"/>
      <c r="C80" s="409"/>
      <c r="D80" s="410"/>
      <c r="E80" s="309"/>
      <c r="F80" s="55"/>
      <c r="G80" s="55"/>
      <c r="H80" s="55"/>
      <c r="I80" s="434"/>
      <c r="J80" s="434"/>
      <c r="K80" s="56"/>
      <c r="L80" s="283"/>
      <c r="M80" s="134"/>
      <c r="N80" s="248"/>
    </row>
    <row r="81" spans="1:14" ht="14.25">
      <c r="A81" s="408" t="s">
        <v>161</v>
      </c>
      <c r="B81" s="409"/>
      <c r="C81" s="409"/>
      <c r="D81" s="410"/>
      <c r="E81" s="309"/>
      <c r="F81" s="55"/>
      <c r="G81" s="55"/>
      <c r="H81" s="55"/>
      <c r="I81" s="434"/>
      <c r="J81" s="434"/>
      <c r="K81" s="56"/>
      <c r="L81" s="283"/>
      <c r="M81" s="134"/>
      <c r="N81" s="248"/>
    </row>
    <row r="82" spans="1:14" ht="14.25">
      <c r="A82" s="408" t="s">
        <v>161</v>
      </c>
      <c r="B82" s="409"/>
      <c r="C82" s="409"/>
      <c r="D82" s="410"/>
      <c r="E82" s="309"/>
      <c r="F82" s="55"/>
      <c r="G82" s="55"/>
      <c r="H82" s="55"/>
      <c r="I82" s="434"/>
      <c r="J82" s="434"/>
      <c r="K82" s="56"/>
      <c r="L82" s="283"/>
      <c r="M82" s="134"/>
      <c r="N82" s="248"/>
    </row>
    <row r="83" spans="1:14" ht="14.25">
      <c r="A83" s="408" t="s">
        <v>161</v>
      </c>
      <c r="B83" s="409"/>
      <c r="C83" s="409"/>
      <c r="D83" s="410"/>
      <c r="E83" s="309"/>
      <c r="F83" s="55"/>
      <c r="G83" s="55"/>
      <c r="H83" s="55"/>
      <c r="I83" s="434"/>
      <c r="J83" s="434"/>
      <c r="K83" s="56"/>
      <c r="L83" s="283"/>
      <c r="M83" s="134"/>
      <c r="N83" s="248"/>
    </row>
    <row r="84" spans="1:14" ht="15.75" thickBot="1">
      <c r="A84" s="405" t="s">
        <v>0</v>
      </c>
      <c r="B84" s="406"/>
      <c r="C84" s="406"/>
      <c r="D84" s="407"/>
      <c r="E84" s="310">
        <f>SUM(E77:E83)</f>
        <v>0</v>
      </c>
      <c r="F84" s="55"/>
      <c r="G84" s="55"/>
      <c r="H84" s="55"/>
      <c r="I84" s="434"/>
      <c r="J84" s="434"/>
      <c r="K84" s="56"/>
      <c r="L84" s="283"/>
      <c r="M84" s="134"/>
      <c r="N84" s="248"/>
    </row>
    <row r="85" spans="1:14" s="39" customFormat="1" ht="15.75" thickBot="1" thickTop="1">
      <c r="A85" s="287"/>
      <c r="B85" s="287"/>
      <c r="C85" s="287"/>
      <c r="D85" s="287"/>
      <c r="E85" s="326"/>
      <c r="F85" s="55"/>
      <c r="G85" s="55"/>
      <c r="H85" s="55"/>
      <c r="I85" s="284"/>
      <c r="J85" s="284"/>
      <c r="K85" s="56"/>
      <c r="L85" s="283"/>
      <c r="M85" s="277"/>
      <c r="N85" s="288"/>
    </row>
    <row r="86" spans="1:14" ht="32.25" customHeight="1" thickBot="1">
      <c r="A86" s="411" t="s">
        <v>90</v>
      </c>
      <c r="B86" s="412"/>
      <c r="C86" s="412"/>
      <c r="D86" s="413"/>
      <c r="E86" s="308">
        <f>E84-E90</f>
        <v>0</v>
      </c>
      <c r="F86" s="57"/>
      <c r="G86" s="58"/>
      <c r="H86" s="58"/>
      <c r="I86" s="58"/>
      <c r="J86" s="59"/>
      <c r="K86" s="47"/>
      <c r="L86" s="48"/>
      <c r="M86" s="134"/>
      <c r="N86" s="248"/>
    </row>
    <row r="87" spans="1:14" ht="15">
      <c r="A87" s="22"/>
      <c r="B87" s="22"/>
      <c r="C87" s="22"/>
      <c r="D87" s="22"/>
      <c r="E87" s="22"/>
      <c r="F87" s="90"/>
      <c r="G87" s="91"/>
      <c r="H87" s="91"/>
      <c r="I87" s="91"/>
      <c r="J87" s="92"/>
      <c r="K87" s="38"/>
      <c r="L87" s="38"/>
      <c r="M87" s="134"/>
      <c r="N87" s="248"/>
    </row>
    <row r="88" spans="1:14" ht="15.75" thickBot="1">
      <c r="A88" s="22"/>
      <c r="B88" s="22"/>
      <c r="C88" s="22"/>
      <c r="D88" s="22"/>
      <c r="E88" s="22"/>
      <c r="F88" s="90"/>
      <c r="G88" s="91"/>
      <c r="H88" s="91"/>
      <c r="I88" s="91"/>
      <c r="J88" s="92"/>
      <c r="K88" s="38"/>
      <c r="L88" s="38"/>
      <c r="M88" s="134"/>
      <c r="N88" s="248"/>
    </row>
    <row r="89" spans="1:14" ht="30" customHeight="1" thickBot="1" thickTop="1">
      <c r="A89" s="454" t="str">
        <f>CONCATENATE("Gesamtübersicht ProjektpartnerIn: ",IF(D6=0," ",D6))</f>
        <v>Gesamtübersicht ProjektpartnerIn:  </v>
      </c>
      <c r="B89" s="455"/>
      <c r="C89" s="455"/>
      <c r="D89" s="455"/>
      <c r="E89" s="456"/>
      <c r="G89" s="112"/>
      <c r="J89" s="8"/>
      <c r="K89" s="5"/>
      <c r="M89" s="134"/>
      <c r="N89" s="246"/>
    </row>
    <row r="90" spans="1:14" ht="19.5" customHeight="1" thickBot="1" thickTop="1">
      <c r="A90" s="226" t="s">
        <v>89</v>
      </c>
      <c r="B90" s="227"/>
      <c r="C90" s="227"/>
      <c r="D90" s="227"/>
      <c r="E90" s="228">
        <f>E92+E93</f>
        <v>0</v>
      </c>
      <c r="G90" s="112"/>
      <c r="J90" s="8"/>
      <c r="K90" s="5"/>
      <c r="M90" s="134"/>
      <c r="N90" s="246"/>
    </row>
    <row r="91" spans="1:14" ht="13.5" customHeight="1" thickBot="1" thickTop="1">
      <c r="A91" s="94"/>
      <c r="B91" s="95"/>
      <c r="C91" s="95"/>
      <c r="D91" s="95"/>
      <c r="E91" s="327"/>
      <c r="G91" s="112"/>
      <c r="J91" s="8"/>
      <c r="K91" s="5"/>
      <c r="M91" s="134"/>
      <c r="N91" s="246"/>
    </row>
    <row r="92" spans="1:14" ht="17.25" customHeight="1" thickTop="1">
      <c r="A92" s="229" t="s">
        <v>8</v>
      </c>
      <c r="B92" s="230"/>
      <c r="C92" s="230"/>
      <c r="D92" s="230"/>
      <c r="E92" s="329"/>
      <c r="G92" s="112"/>
      <c r="J92" s="8"/>
      <c r="K92" s="5"/>
      <c r="M92" s="251"/>
      <c r="N92" s="246" t="s">
        <v>173</v>
      </c>
    </row>
    <row r="93" spans="1:14" ht="17.25" customHeight="1">
      <c r="A93" s="241" t="s">
        <v>60</v>
      </c>
      <c r="B93" s="242"/>
      <c r="C93" s="242"/>
      <c r="D93" s="242"/>
      <c r="E93" s="330">
        <f>SUM(E94:E97)</f>
        <v>0</v>
      </c>
      <c r="G93" s="112"/>
      <c r="J93" s="8"/>
      <c r="K93" s="5"/>
      <c r="M93" s="251"/>
      <c r="N93" s="246"/>
    </row>
    <row r="94" spans="1:14" ht="15">
      <c r="A94" s="236" t="s">
        <v>18</v>
      </c>
      <c r="B94" s="231"/>
      <c r="C94" s="231"/>
      <c r="D94" s="231"/>
      <c r="E94" s="349">
        <f>K21+K33</f>
        <v>0</v>
      </c>
      <c r="J94" s="8"/>
      <c r="K94" s="5"/>
      <c r="M94" s="254"/>
      <c r="N94" s="246"/>
    </row>
    <row r="95" spans="1:14" ht="15">
      <c r="A95" s="237" t="s">
        <v>22</v>
      </c>
      <c r="B95" s="238"/>
      <c r="C95" s="238"/>
      <c r="D95" s="238"/>
      <c r="E95" s="349">
        <f>K46</f>
        <v>0</v>
      </c>
      <c r="F95" s="536"/>
      <c r="G95" s="537"/>
      <c r="H95" s="537"/>
      <c r="I95" s="537"/>
      <c r="J95" s="537"/>
      <c r="K95" s="537"/>
      <c r="L95" s="537"/>
      <c r="M95" s="134"/>
      <c r="N95" s="246"/>
    </row>
    <row r="96" spans="1:14" ht="15">
      <c r="A96" s="237" t="s">
        <v>29</v>
      </c>
      <c r="B96" s="238"/>
      <c r="C96" s="238"/>
      <c r="D96" s="238"/>
      <c r="E96" s="349">
        <f>K59</f>
        <v>0</v>
      </c>
      <c r="F96" s="96"/>
      <c r="G96" s="252"/>
      <c r="H96" s="252"/>
      <c r="I96" s="252"/>
      <c r="J96" s="252"/>
      <c r="K96" s="252"/>
      <c r="L96" s="274"/>
      <c r="M96" s="134"/>
      <c r="N96" s="246"/>
    </row>
    <row r="97" spans="1:14" ht="15.75" thickBot="1">
      <c r="A97" s="239" t="s">
        <v>26</v>
      </c>
      <c r="B97" s="240"/>
      <c r="C97" s="240"/>
      <c r="D97" s="240"/>
      <c r="E97" s="350">
        <f>K73</f>
        <v>0</v>
      </c>
      <c r="F97" s="93"/>
      <c r="G97" s="253"/>
      <c r="H97" s="275"/>
      <c r="I97" s="276"/>
      <c r="J97" s="277"/>
      <c r="K97" s="277"/>
      <c r="L97" s="277"/>
      <c r="M97" s="134"/>
      <c r="N97" s="246"/>
    </row>
    <row r="98" spans="1:14" ht="13.5" thickTop="1">
      <c r="A98" s="7"/>
      <c r="B98" s="7"/>
      <c r="C98" s="7"/>
      <c r="D98" s="7"/>
      <c r="E98" s="7"/>
      <c r="F98" s="93"/>
      <c r="G98" s="7"/>
      <c r="H98" s="61"/>
      <c r="I98" s="61"/>
      <c r="J98" s="277"/>
      <c r="K98" s="277"/>
      <c r="L98" s="277"/>
      <c r="N98" s="246"/>
    </row>
    <row r="99" spans="6:12" ht="12.75">
      <c r="F99" s="233"/>
      <c r="G99" s="233"/>
      <c r="H99" s="233"/>
      <c r="I99" s="233"/>
      <c r="J99" s="233"/>
      <c r="K99" s="234"/>
      <c r="L99" s="233"/>
    </row>
  </sheetData>
  <mergeCells count="146">
    <mergeCell ref="F95:L95"/>
    <mergeCell ref="N65:N71"/>
    <mergeCell ref="G26:H26"/>
    <mergeCell ref="G27:H27"/>
    <mergeCell ref="G28:H28"/>
    <mergeCell ref="G29:H29"/>
    <mergeCell ref="L63:L64"/>
    <mergeCell ref="G30:H30"/>
    <mergeCell ref="G31:H31"/>
    <mergeCell ref="I30:J30"/>
    <mergeCell ref="A4:C4"/>
    <mergeCell ref="A5:C5"/>
    <mergeCell ref="A6:C6"/>
    <mergeCell ref="G4:I4"/>
    <mergeCell ref="G6:I6"/>
    <mergeCell ref="H11:I11"/>
    <mergeCell ref="J11:J12"/>
    <mergeCell ref="G11:G12"/>
    <mergeCell ref="A8:L8"/>
    <mergeCell ref="K11:K12"/>
    <mergeCell ref="A11:A12"/>
    <mergeCell ref="I37:J37"/>
    <mergeCell ref="I39:J39"/>
    <mergeCell ref="I32:J32"/>
    <mergeCell ref="I31:J31"/>
    <mergeCell ref="A36:L36"/>
    <mergeCell ref="B30:F30"/>
    <mergeCell ref="B31:F31"/>
    <mergeCell ref="B32:F32"/>
    <mergeCell ref="G32:H32"/>
    <mergeCell ref="N18:N22"/>
    <mergeCell ref="B29:F29"/>
    <mergeCell ref="B26:F26"/>
    <mergeCell ref="B28:F28"/>
    <mergeCell ref="I28:J28"/>
    <mergeCell ref="G25:H25"/>
    <mergeCell ref="B27:F27"/>
    <mergeCell ref="G24:H24"/>
    <mergeCell ref="B24:F24"/>
    <mergeCell ref="B25:F25"/>
    <mergeCell ref="N50:N58"/>
    <mergeCell ref="N33:N34"/>
    <mergeCell ref="N25:N31"/>
    <mergeCell ref="N35:N36"/>
    <mergeCell ref="N11:N12"/>
    <mergeCell ref="I29:J29"/>
    <mergeCell ref="B56:H56"/>
    <mergeCell ref="I24:J24"/>
    <mergeCell ref="I25:J25"/>
    <mergeCell ref="I27:J27"/>
    <mergeCell ref="I26:J26"/>
    <mergeCell ref="N13:N17"/>
    <mergeCell ref="I38:J38"/>
    <mergeCell ref="N37:N46"/>
    <mergeCell ref="I40:J40"/>
    <mergeCell ref="I41:J41"/>
    <mergeCell ref="I42:J42"/>
    <mergeCell ref="I43:J43"/>
    <mergeCell ref="I45:J45"/>
    <mergeCell ref="I46:J46"/>
    <mergeCell ref="I50:J50"/>
    <mergeCell ref="I59:J59"/>
    <mergeCell ref="A49:L49"/>
    <mergeCell ref="A62:L62"/>
    <mergeCell ref="I51:J51"/>
    <mergeCell ref="I52:J52"/>
    <mergeCell ref="I53:J53"/>
    <mergeCell ref="I54:J54"/>
    <mergeCell ref="K63:K64"/>
    <mergeCell ref="A63:A64"/>
    <mergeCell ref="B58:H58"/>
    <mergeCell ref="B53:H53"/>
    <mergeCell ref="B54:H54"/>
    <mergeCell ref="B55:H55"/>
    <mergeCell ref="I57:J57"/>
    <mergeCell ref="B57:H57"/>
    <mergeCell ref="I55:J55"/>
    <mergeCell ref="I58:J58"/>
    <mergeCell ref="B43:H43"/>
    <mergeCell ref="B45:H45"/>
    <mergeCell ref="B51:H51"/>
    <mergeCell ref="B52:H52"/>
    <mergeCell ref="B50:H50"/>
    <mergeCell ref="J4:L4"/>
    <mergeCell ref="J6:L6"/>
    <mergeCell ref="D4:F4"/>
    <mergeCell ref="D5:F5"/>
    <mergeCell ref="D6:F6"/>
    <mergeCell ref="G5:I5"/>
    <mergeCell ref="K76:K77"/>
    <mergeCell ref="L76:L77"/>
    <mergeCell ref="B18:F18"/>
    <mergeCell ref="B19:F19"/>
    <mergeCell ref="B20:F20"/>
    <mergeCell ref="B38:H38"/>
    <mergeCell ref="B39:H39"/>
    <mergeCell ref="B40:H40"/>
    <mergeCell ref="B41:H41"/>
    <mergeCell ref="B42:H42"/>
    <mergeCell ref="I79:J79"/>
    <mergeCell ref="A89:E89"/>
    <mergeCell ref="N5:O7"/>
    <mergeCell ref="B11:F12"/>
    <mergeCell ref="B13:F13"/>
    <mergeCell ref="B14:F14"/>
    <mergeCell ref="B15:F15"/>
    <mergeCell ref="B16:F16"/>
    <mergeCell ref="B17:F17"/>
    <mergeCell ref="I76:J77"/>
    <mergeCell ref="G70:J70"/>
    <mergeCell ref="G71:J71"/>
    <mergeCell ref="G72:J72"/>
    <mergeCell ref="I78:J78"/>
    <mergeCell ref="G65:J65"/>
    <mergeCell ref="G67:J67"/>
    <mergeCell ref="G68:J68"/>
    <mergeCell ref="G69:J69"/>
    <mergeCell ref="I83:J83"/>
    <mergeCell ref="B66:F66"/>
    <mergeCell ref="B67:F67"/>
    <mergeCell ref="B68:F68"/>
    <mergeCell ref="B69:F69"/>
    <mergeCell ref="B70:F70"/>
    <mergeCell ref="B71:F71"/>
    <mergeCell ref="B72:F72"/>
    <mergeCell ref="G66:J66"/>
    <mergeCell ref="I80:J80"/>
    <mergeCell ref="A80:D80"/>
    <mergeCell ref="A81:D81"/>
    <mergeCell ref="A82:D82"/>
    <mergeCell ref="I82:J82"/>
    <mergeCell ref="I81:J81"/>
    <mergeCell ref="A76:D76"/>
    <mergeCell ref="A77:D77"/>
    <mergeCell ref="A78:D78"/>
    <mergeCell ref="A79:D79"/>
    <mergeCell ref="A84:D84"/>
    <mergeCell ref="A83:D83"/>
    <mergeCell ref="A86:D86"/>
    <mergeCell ref="I44:J44"/>
    <mergeCell ref="I56:J56"/>
    <mergeCell ref="B63:F64"/>
    <mergeCell ref="G63:J64"/>
    <mergeCell ref="B65:F65"/>
    <mergeCell ref="B44:H44"/>
    <mergeCell ref="I84:J84"/>
  </mergeCells>
  <dataValidations count="4">
    <dataValidation operator="equal" allowBlank="1" showErrorMessage="1" errorTitle="Falsche Eingabe" error="Bitte nur die Nummer (&gt;0) des Workpackages eingeben!" sqref="B99:B222 A90:A98 B9:B10 B73:B75 A73:A88 A1:A2 A4:A5 B13:B21 A21:B21 A23 B87:B88 A33:B34 B35 A36 B50:B59 A46:B47 B48 A49 B38:B45 A59:B61 A62 B65 B3 A8:A10 B7 B78:B85 B25:B33">
      <formula1>0</formula1>
    </dataValidation>
    <dataValidation type="decimal" operator="greaterThan" allowBlank="1" showErrorMessage="1" errorTitle="Falsche Eingabe" error="Bitte eine gültige Dezimalzahl eingeben!" sqref="K65:K72 G20">
      <formula1>0</formula1>
    </dataValidation>
    <dataValidation type="list" allowBlank="1" showInputMessage="1" showErrorMessage="1" sqref="J4:L4">
      <formula1>$AA$13:$AA$25</formula1>
    </dataValidation>
    <dataValidation type="list" allowBlank="1" showInputMessage="1" showErrorMessage="1" sqref="J6:L6">
      <formula1>$AB$9:$AB$11</formula1>
    </dataValidation>
  </dataValidations>
  <hyperlinks>
    <hyperlink ref="N3" r:id="rId1" display="www.ffg.at/kostenleitfaden"/>
  </hyperlinks>
  <printOptions/>
  <pageMargins left="0.5905511811023623" right="0.3937007874015748" top="0.984251968503937" bottom="0.4724409448818898" header="0.5118110236220472" footer="0.31496062992125984"/>
  <pageSetup fitToHeight="5" horizontalDpi="600" verticalDpi="600" orientation="portrait" paperSize="9" scale="39" r:id="rId2"/>
  <headerFooter alignWithMargins="0">
    <oddHeader>&amp;RFFG-Kostenplan
&amp;D</oddHeader>
    <oddFooter>&amp;L&amp;F/&amp;A&amp;RSeite &amp;P von &amp;N</oddFooter>
  </headerFooter>
  <ignoredErrors>
    <ignoredError sqref="E84 E86" unlockedFormula="1"/>
    <ignoredError sqref="A13:A20 A25:A32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VID</cp:lastModifiedBy>
  <cp:lastPrinted>2011-11-08T10:17:57Z</cp:lastPrinted>
  <dcterms:created xsi:type="dcterms:W3CDTF">2007-01-22T06:43:58Z</dcterms:created>
  <dcterms:modified xsi:type="dcterms:W3CDTF">2011-11-08T10:21:02Z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