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506" yWindow="65491" windowWidth="18975" windowHeight="6615" tabRatio="903" firstSheet="1" activeTab="5"/>
  </bookViews>
  <sheets>
    <sheet name="6 Eckdaten Projekt" sheetId="1" r:id="rId1"/>
    <sheet name="6.1 Zustimmungserklärung" sheetId="2" r:id="rId2"/>
    <sheet name="8.1 Kosten AntragstellerIn" sheetId="3" r:id="rId3"/>
    <sheet name="8.2.x Kosten PartnerIn Px" sheetId="4" r:id="rId4"/>
    <sheet name="8.3 Kosten pro Arbeitspaket" sheetId="5" r:id="rId5"/>
    <sheet name="9 Gesamtkosten + Finanzierung" sheetId="6" r:id="rId6"/>
    <sheet name="10 Beteiligungen" sheetId="7" r:id="rId7"/>
  </sheets>
  <definedNames>
    <definedName name="A_Dritt" localSheetId="2">'8.1 Kosten AntragstellerIn'!$E$107</definedName>
    <definedName name="A_Dritt" localSheetId="3">'8.2.x Kosten PartnerIn Px'!$F$108</definedName>
    <definedName name="A_Dritt">#REF!</definedName>
    <definedName name="A_FTE" localSheetId="2">'8.1 Kosten AntragstellerIn'!#REF!</definedName>
    <definedName name="A_FTE" localSheetId="3">'8.2.x Kosten PartnerIn Px'!#REF!</definedName>
    <definedName name="A_FTE">#REF!</definedName>
    <definedName name="A_FTEges">'9 Gesamtkosten + Finanzierung'!#REF!</definedName>
    <definedName name="A_GK" localSheetId="2">'8.1 Kosten AntragstellerIn'!$E$102</definedName>
    <definedName name="A_GK" localSheetId="3">'8.2.x Kosten PartnerIn Px'!$F$103</definedName>
    <definedName name="A_GK">#REF!</definedName>
    <definedName name="A_PK" localSheetId="2">'8.1 Kosten AntragstellerIn'!$E$104</definedName>
    <definedName name="A_PK" localSheetId="3">'8.2.x Kosten PartnerIn Px'!$F$105</definedName>
    <definedName name="A_PK">#REF!</definedName>
    <definedName name="A_PKges">'9 Gesamtkosten + Finanzierung'!$D$31</definedName>
    <definedName name="A_Reis" localSheetId="2">'8.1 Kosten AntragstellerIn'!$E$105</definedName>
    <definedName name="A_Reis" localSheetId="3">'8.2.x Kosten PartnerIn Px'!$F$106</definedName>
    <definedName name="A_Reis">#REF!</definedName>
    <definedName name="A_sonK" localSheetId="2">'8.1 Kosten AntragstellerIn'!#REF!</definedName>
    <definedName name="A_sonK" localSheetId="3">'8.2.x Kosten PartnerIn Px'!#REF!</definedName>
    <definedName name="A_sonK">#REF!</definedName>
    <definedName name="A_SuM" localSheetId="2">'8.1 Kosten AntragstellerIn'!$E$106</definedName>
    <definedName name="A_SuM" localSheetId="3">'8.2.x Kosten PartnerIn Px'!$F$107</definedName>
    <definedName name="A_SuM">#REF!</definedName>
    <definedName name="akronym">'6 Eckdaten Projekt'!$A$8</definedName>
    <definedName name="Antragsteller">'6 Eckdaten Projekt'!$A$20</definedName>
    <definedName name="Anzahl_UN">'6 Eckdaten Projekt'!$D$8</definedName>
    <definedName name="BeantragteKosten">#REF!</definedName>
    <definedName name="_xlnm.Print_Area" localSheetId="6">'10 Beteiligungen'!$A$2:$I$35</definedName>
    <definedName name="_xlnm.Print_Area" localSheetId="0">'6 Eckdaten Projekt'!$A$1:$F$29</definedName>
    <definedName name="_xlnm.Print_Area" localSheetId="1">'6.1 Zustimmungserklärung'!$A$1:$G$48</definedName>
    <definedName name="_xlnm.Print_Area" localSheetId="2">'8.1 Kosten AntragstellerIn'!$B$3:$M$107</definedName>
    <definedName name="_xlnm.Print_Area" localSheetId="3">'8.2.x Kosten PartnerIn Px'!$B$3:$N$108</definedName>
    <definedName name="_xlnm.Print_Area" localSheetId="4">'8.3 Kosten pro Arbeitspaket'!$A$5:$H$67</definedName>
    <definedName name="_xlnm.Print_Area" localSheetId="5">'9 Gesamtkosten + Finanzierung'!$A$2:$M$62</definedName>
    <definedName name="Fördersumme">'9 Gesamtkosten + Finanzierung'!$K$31</definedName>
    <definedName name="Hinweise">#REF!</definedName>
    <definedName name="Inhalt">#REF!</definedName>
    <definedName name="Internet">#REF!</definedName>
    <definedName name="Internet_Antrags">#REF!</definedName>
    <definedName name="Internet_Antragsteller">#REF!</definedName>
    <definedName name="Internet_Partner">#REF!</definedName>
    <definedName name="Name_Antragsteller_UN">#REF!</definedName>
    <definedName name="Name_Partner_UN">#REF!</definedName>
    <definedName name="Name_UN">#REF!</definedName>
    <definedName name="Projekt_Gk">'9 Gesamtkosten + Finanzierung'!$H$31</definedName>
    <definedName name="Projekt_GL">'9 Gesamtkosten + Finanzierung'!$H$31</definedName>
    <definedName name="Projektdauer">'6 Eckdaten Projekt'!$E$11</definedName>
    <definedName name="Projektende">'6 Eckdaten Projekt'!$C$11</definedName>
    <definedName name="Projektstart">'6 Eckdaten Projekt'!$A$11</definedName>
    <definedName name="Projekttitel">'6 Eckdaten Projekt'!$A$5</definedName>
    <definedName name="Themennr">'6 Eckdaten Projekt'!$D$14</definedName>
    <definedName name="Themenstellung">'6 Eckdaten Projekt'!$A$14</definedName>
  </definedNames>
  <calcPr fullCalcOnLoad="1"/>
</workbook>
</file>

<file path=xl/comments3.xml><?xml version="1.0" encoding="utf-8"?>
<comments xmlns="http://schemas.openxmlformats.org/spreadsheetml/2006/main">
  <authors>
    <author>UIT</author>
    <author> Martin Russ</author>
  </authors>
  <commentList>
    <comment ref="K11" authorId="0">
      <text>
        <r>
          <rPr>
            <b/>
            <sz val="8"/>
            <rFont val="Tahoma"/>
            <family val="0"/>
          </rPr>
          <t>Gemeinkostenzuschlag</t>
        </r>
      </text>
    </comment>
    <comment ref="J11"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(1.000 * 1,32 * 14) / 1.680 = EUR 11 Stundensatz
Alternativ können aus dem Rechnungswesen des jeweiligen Partners abgeleitete Stundensätze angegeben werden. 
</t>
        </r>
      </text>
    </comment>
  </commentList>
</comments>
</file>

<file path=xl/comments4.xml><?xml version="1.0" encoding="utf-8"?>
<comments xmlns="http://schemas.openxmlformats.org/spreadsheetml/2006/main">
  <authors>
    <author> Martin Russ</author>
    <author>UIT</author>
  </authors>
  <commentList>
    <comment ref="K12" authorId="0">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(1.000 * 1,32 * 14) / 1.680 = EUR 11 Stundensatz
Alternativ können aus dem Rechnungswesen des jeweiligen Partners abgeleitete Stundensätze angegeben werden. 
</t>
        </r>
      </text>
    </comment>
    <comment ref="L12" authorId="1">
      <text>
        <r>
          <rPr>
            <b/>
            <sz val="8"/>
            <rFont val="Tahoma"/>
            <family val="0"/>
          </rPr>
          <t>Gemeinkostenzuschlag</t>
        </r>
      </text>
    </comment>
  </commentList>
</comments>
</file>

<file path=xl/comments6.xml><?xml version="1.0" encoding="utf-8"?>
<comments xmlns="http://schemas.openxmlformats.org/spreadsheetml/2006/main">
  <authors>
    <author> Martin Russ</author>
  </authors>
  <commentList>
    <comment ref="C8" authorId="0">
      <text>
        <r>
          <rPr>
            <b/>
            <sz val="10"/>
            <rFont val="Tahoma"/>
            <family val="0"/>
          </rPr>
          <t>FE - Forschungseinrichtung/ Universität
KU - Kleinunternehmen
MU - Mittleres Unternehmen
GU - Großunternehmen</t>
        </r>
      </text>
    </comment>
    <comment ref="C12" authorId="0">
      <text>
        <r>
          <rPr>
            <b/>
            <sz val="10"/>
            <rFont val="Tahoma"/>
            <family val="0"/>
          </rPr>
          <t>FE - Forschungseinrichtung/ Universität
KU - Kleinunternehmen
MU - Mittleres Unternehmen
GU - Großunternehmen</t>
        </r>
      </text>
    </comment>
  </commentList>
</comments>
</file>

<file path=xl/sharedStrings.xml><?xml version="1.0" encoding="utf-8"?>
<sst xmlns="http://schemas.openxmlformats.org/spreadsheetml/2006/main" count="338" uniqueCount="156">
  <si>
    <t>Anzahl der einreichenden Organisationen</t>
  </si>
  <si>
    <t>Personalkosten</t>
  </si>
  <si>
    <t>Projekt-Gesamtkosten</t>
  </si>
  <si>
    <t>Hinweis</t>
  </si>
  <si>
    <t>Bezeichnung</t>
  </si>
  <si>
    <t>Stunden</t>
  </si>
  <si>
    <t>GKZ</t>
  </si>
  <si>
    <t>Summe</t>
  </si>
  <si>
    <t>Reisekosten</t>
  </si>
  <si>
    <t>Sach- und Materialkosten</t>
  </si>
  <si>
    <t>Personal-
kosten</t>
  </si>
  <si>
    <t>Gesamt-
kosten 
in EUR</t>
  </si>
  <si>
    <t>Beantragte Förder-summe in EUR</t>
  </si>
  <si>
    <t>Projekt-Finanzierung</t>
  </si>
  <si>
    <t>in EUR</t>
  </si>
  <si>
    <t>in Prozent</t>
  </si>
  <si>
    <t xml:space="preserve">Beantragte Förder/Finanzierungssumme </t>
  </si>
  <si>
    <t xml:space="preserve">Gesamt Eigenmittel </t>
  </si>
  <si>
    <t>Aufgeteilt auf:</t>
  </si>
  <si>
    <t>in bar</t>
  </si>
  <si>
    <t>F1</t>
  </si>
  <si>
    <t>F2</t>
  </si>
  <si>
    <t>F3</t>
  </si>
  <si>
    <t>F4</t>
  </si>
  <si>
    <t>F5</t>
  </si>
  <si>
    <t>Beantragte Förderung</t>
  </si>
  <si>
    <t>Kosten in EUR
(netto)</t>
  </si>
  <si>
    <t>Projekttitel</t>
  </si>
  <si>
    <t>Projekttitel:</t>
  </si>
  <si>
    <t>Akronym:</t>
  </si>
  <si>
    <t>Förderstelle</t>
  </si>
  <si>
    <t>Projektitel:</t>
  </si>
  <si>
    <t>Beantragte Projektart</t>
  </si>
  <si>
    <t>Summe:</t>
  </si>
  <si>
    <t>Förderhöhe in %</t>
  </si>
  <si>
    <t>Projektlaufzeit:</t>
  </si>
  <si>
    <t>Umsatzsteuer</t>
  </si>
  <si>
    <t>Beteiligung an abgeschlossenen, geförderten Projekten der letzten 3 Jahre</t>
  </si>
  <si>
    <t>Geplante Projektdauer 
(in Monaten)</t>
  </si>
  <si>
    <t>Beteiligung an eingereichten Projekten</t>
  </si>
  <si>
    <t>Eigenleistung</t>
  </si>
  <si>
    <t>Organisation</t>
  </si>
  <si>
    <t>9 Projektgesamtkosten und Finanzierung</t>
  </si>
  <si>
    <t>6 Projektübersicht</t>
  </si>
  <si>
    <t>Beteiligung an geförderten, laufenden Projekten</t>
  </si>
  <si>
    <t>Gesamtkosten (brutto)</t>
  </si>
  <si>
    <t>Std. Satz</t>
  </si>
  <si>
    <t>Std.Satz inkl. 
GKZ</t>
  </si>
  <si>
    <t xml:space="preserve"> </t>
  </si>
  <si>
    <t>Themenfeld/er (siehe Leitfaden)</t>
  </si>
  <si>
    <t>Voraussichtlicher
Projektstart [MM.JJJJ]</t>
  </si>
  <si>
    <t>Voraussichtliches Projektende (berechnet) [MM.JJJJ]</t>
  </si>
  <si>
    <t>P 1</t>
  </si>
  <si>
    <t>P 2</t>
  </si>
  <si>
    <t>P 3</t>
  </si>
  <si>
    <t>P 4</t>
  </si>
  <si>
    <t>P 5</t>
  </si>
  <si>
    <t>P 6</t>
  </si>
  <si>
    <t>AntragstellerIn</t>
  </si>
  <si>
    <t>P 7</t>
  </si>
  <si>
    <t>P 8</t>
  </si>
  <si>
    <t>P 9</t>
  </si>
  <si>
    <t>P 10</t>
  </si>
  <si>
    <t>Finanzierungs-
partnerIn</t>
  </si>
  <si>
    <t>P 11</t>
  </si>
  <si>
    <t>P 12</t>
  </si>
  <si>
    <t>Gesamt FinanzierungspartnerInnen</t>
  </si>
  <si>
    <t>Organi-sationstyp</t>
  </si>
  <si>
    <t>AntragstellerIn / ProjektpartnerIn</t>
  </si>
  <si>
    <t>AntragstellerIn (Organisation)</t>
  </si>
  <si>
    <t>Gesamtkosten - AntragstellerIn A</t>
  </si>
  <si>
    <t>Von den beteiligten Finanzierungspartnern sind Letter of Intents (LOI) vorzulegen, die die Beteiligung am Projekt zusichern.</t>
  </si>
  <si>
    <r>
      <t>Hinweis</t>
    </r>
    <r>
      <rPr>
        <sz val="10"/>
        <rFont val="Arial"/>
        <family val="2"/>
      </rPr>
      <t xml:space="preserve">
GKZ = Gemeinkostenzuschlag</t>
    </r>
  </si>
  <si>
    <t>Subverträge</t>
  </si>
  <si>
    <t>Darlegung ALLER durch die FFG geförderten Projekte oder finanzierten Aufträge der letzten 3 Jahre (Förderprogramm, Projekttitel, erbrachte Leistungen, Zeitraum, Förderhöhe) mit thematischem Bezug zur Ausschreibung. 
Es ist eine klare Abgrenzung des gegenständlichen Projektvorhabens zu abgeschlossenen, laufenden bzw. beantragten Projekten vorzunehmen und der über Vorgängerprojekte hinausgehende Zusatznutzen und Innovationsgehalt durch entsprechende Darstellung im Formularteil A nachzuweisen.
Die Darstellung bisher erhaltener Fördermittel schmälert keinesfalls die Förderchancen in der gegenständlichen Ausschreibung, sondern dient der Vermeidung von Doppelförderungen und weist die Expertise des Konsortiums aus.</t>
  </si>
  <si>
    <t>Arbeits- paket</t>
  </si>
  <si>
    <t>Gesamt- kosten (brutto)</t>
  </si>
  <si>
    <t>Name des/r MitarbeiterIn</t>
  </si>
  <si>
    <t>Funktion/Tätigkeit</t>
  </si>
  <si>
    <t>Antrag- stellerIn</t>
  </si>
  <si>
    <t>Förder- intensität [%]</t>
  </si>
  <si>
    <r>
      <t xml:space="preserve">Organisationstyp:Hier ist der Organisationstyp lt. Detailinfoblatt anzugeben </t>
    </r>
    <r>
      <rPr>
        <b/>
        <sz val="10"/>
        <rFont val="Arial"/>
        <family val="2"/>
      </rPr>
      <t>nicht die Rechtsform</t>
    </r>
    <r>
      <rPr>
        <sz val="10"/>
        <rFont val="Arial"/>
        <family val="2"/>
      </rPr>
      <t>, z.B. GU, MU, KU, FE oder Sonstige</t>
    </r>
  </si>
  <si>
    <r>
      <t>Hinweis</t>
    </r>
    <r>
      <rPr>
        <sz val="10"/>
        <rFont val="Arial"/>
        <family val="2"/>
      </rPr>
      <t xml:space="preserve">
Bei der Projektart "Sondierung" darf die Summe aus Reisekosten und Sach- und Materialkosten einen Anteil von 20 % an den Gesamtkosten nicht übersteigen.</t>
    </r>
  </si>
  <si>
    <t>Name der Organisation</t>
  </si>
  <si>
    <t>Projekt- kosten</t>
  </si>
  <si>
    <t>Förder- summe</t>
  </si>
  <si>
    <t>Projekt- laufzeit [Monate]</t>
  </si>
  <si>
    <t>FFG Projekt- nummer</t>
  </si>
  <si>
    <r>
      <t xml:space="preserve">Hinweis: </t>
    </r>
    <r>
      <rPr>
        <sz val="10"/>
        <rFont val="Arial"/>
        <family val="2"/>
      </rPr>
      <t xml:space="preserve">MitarbeiterInnen sind für jedes Arbeitspaket in welchem sie tätig sind einzeln anzuführen. Falls Sie mehr Zeilen benötigen, um alle Mitarbeiter anzuführen, wenden Sie sich bitte an das NAWI-Team/FFG.                                                </t>
    </r>
  </si>
  <si>
    <t>Kostenstelle</t>
  </si>
  <si>
    <t>Personal- kosten</t>
  </si>
  <si>
    <t>FTE-Investitions- kosten</t>
  </si>
  <si>
    <t>Sach- und Material- kosten</t>
  </si>
  <si>
    <t>Projekt- beteiligte</t>
  </si>
  <si>
    <t>A</t>
  </si>
  <si>
    <t>P1</t>
  </si>
  <si>
    <t>P2</t>
  </si>
  <si>
    <t>P3</t>
  </si>
  <si>
    <t>P4</t>
  </si>
  <si>
    <t>P5</t>
  </si>
  <si>
    <t>P6</t>
  </si>
  <si>
    <t>P7</t>
  </si>
  <si>
    <t>P8</t>
  </si>
  <si>
    <t>P9</t>
  </si>
  <si>
    <t>P10</t>
  </si>
  <si>
    <t>P11</t>
  </si>
  <si>
    <t>P12</t>
  </si>
  <si>
    <t>AP x</t>
  </si>
  <si>
    <t>Gesamtsumme (Summe aller Arbeitspakete)</t>
  </si>
  <si>
    <t>AP 1</t>
  </si>
  <si>
    <t>Akronym/Kurztitel (max. 20 Zeichen):</t>
  </si>
  <si>
    <t>bis:</t>
  </si>
  <si>
    <t xml:space="preserve">geplante Laufzeit von: </t>
  </si>
  <si>
    <t>MM/JJJJ</t>
  </si>
  <si>
    <t>Nähere Bezeichnung (Zweck der Reise, Reiseziel, Namen der Reisenden und Anzahl der Reisen)</t>
  </si>
  <si>
    <t>Bezeichnung (Gegenstand der Vertrags)</t>
  </si>
  <si>
    <t>SubvertragsnehmerIn (Name, Firma)</t>
  </si>
  <si>
    <t>geplante Stunden [h]</t>
  </si>
  <si>
    <t>Reise- kosten</t>
  </si>
  <si>
    <t>Hinweis: Dieses Tabellenblatt ist je nach Bedarf zu kopieren. Die Gesamtsumme aller Arbeitspakete muss den Gesamtkosten auf Blatt 9 entsprechen.</t>
  </si>
  <si>
    <t>gelbe Felder sind durch Antragsteller auszufüllen</t>
  </si>
  <si>
    <t>Hinweis bzgl. formaler Vorgaben und anzugebenden Daten</t>
  </si>
  <si>
    <t>Arbeitspakete durchgehend nummerieren!</t>
  </si>
  <si>
    <t>Projektpartner durchgehend nummerieren!</t>
  </si>
  <si>
    <t>Start- und Enddatum je AP eintragen! ACHTUNG: mit Formularteil A - Beschreibung der Arbeitspakete abstimmen!</t>
  </si>
  <si>
    <t>8.3 Kosten pro Arbeitspaket</t>
  </si>
  <si>
    <t>8.2 Kosten ProjektpartnerIn</t>
  </si>
  <si>
    <t>ProjektpartnerIn Nummer</t>
  </si>
  <si>
    <t>ProjektpartnerIn Name:</t>
  </si>
  <si>
    <t>8.1 Kosten AntragstellerIn</t>
  </si>
  <si>
    <t>Gesamtkosten - ProjektpartnerInnen (P1, P2, ..Pn)</t>
  </si>
  <si>
    <t>10 Beteiligungen an geförderten Projekten</t>
  </si>
  <si>
    <t>Gesamtkosten ProjektpartnerIn:</t>
  </si>
  <si>
    <r>
      <t>Die Summe aus Eigen-, Barleistungen und Finanzierungsbeiträgen muss dem Betrag im Feld Gesamt Eigenmittel (Ausfinanzierung) entsprechen:</t>
    </r>
    <r>
      <rPr>
        <b/>
        <sz val="8"/>
        <rFont val="Arial"/>
        <family val="2"/>
      </rPr>
      <t>Kontrollwert</t>
    </r>
  </si>
  <si>
    <t>Der Förderungsnehmer stimmt gemäß § 8 Abs. 1 Z 2 und § 9 Z 6 des Datenschutzgesetzes BGBl. I Nr. 165/1999 und § 107 Abs. 1 des Telekommunikationsgesetzes 2003, BGBl. I Nr. 70/2003, zuletzt geändert durch BGBl. I Nr. 133/2005, in den jeweils geltenden Fassungen, ausdrücklich zu, dass folgende Daten vom Klima- und Energiefonds zum Zwecke der Öffentlichkeitsarbeit verwendet insb. veröffentlicht werden können:</t>
  </si>
  <si>
    <t>+</t>
  </si>
  <si>
    <t>Ein Widerruf dieser Zustimmungserklärung durch den Förderungsnehmer ist jederzeit zulässig. Zu seiner Wirksamkeit muss der Widerruf gegenüber dem Klima- und Energiefonds schriftlich erklärt werden.</t>
  </si>
  <si>
    <t>Die weitere Verwendung der Daten bzw. das Versenden von E-Mails zu Werbe¬zwecken wird unverzüglich nach Einlangen des Widerrufes beim Klima- und Energiefonds unbeschadet bestehender gesetzlicher Übermittlungspflichten eingestellt.</t>
  </si>
  <si>
    <t>Zustimmungserklärung nach dem Datenschutzgesetz und Telekommunikationsgesetz bezüglich:</t>
  </si>
  <si>
    <t>AntragstellerIn:</t>
  </si>
  <si>
    <t>Bitte durch setzen eines Häckchens im Kontrollkästchen Ihre Zustimmung zu erklären!</t>
  </si>
  <si>
    <t xml:space="preserve">Name und Kontaktdaten des Förderwerbers
Tatsache der gewährten Förderung 
Projektart
Projektvolumen
Förderungshöhe
Titel des Projektes 
Ausmaß der durch die Förderung angestrebten Umweltentlastung     (z. B. als Treibhausgasreduktion, Steigerung der Energieeffizienz, Steigerung des Anteils an erneuerbarer Energie) 
Projektfortschritt
</t>
  </si>
  <si>
    <t>Hiermit erfolgt die Zustimmungerklärung zur durch eine/n Zeichnungsberechtigten.</t>
  </si>
  <si>
    <t>Gesamt-
kosten 
in EUR (netto)</t>
  </si>
  <si>
    <t>Gesamt-
kosten 
in EUR (brutto)</t>
  </si>
  <si>
    <t>Gesamtkosten AntragsstellerIn:</t>
  </si>
  <si>
    <t>Beantragte           Fördersumme                            in EUR (inkl. MWSt.)</t>
  </si>
  <si>
    <t>Gesamt-                              kosten                                in EUR (inkl. MWSt.)</t>
  </si>
  <si>
    <t>Gesamte MWSt. in EUR</t>
  </si>
  <si>
    <t xml:space="preserve">Kosten in EUR
</t>
  </si>
  <si>
    <t xml:space="preserve">Kosten                                in EUR
</t>
  </si>
  <si>
    <t xml:space="preserve">Kosten                                   in EUR
</t>
  </si>
  <si>
    <r>
      <t>FORSCHUNGSAUFTRAG                                                                                                                                                                                                                                      Formularteil B                                                                                                                                                                                                                                                            STUDIEN</t>
    </r>
    <r>
      <rPr>
        <b/>
        <sz val="18"/>
        <rFont val="Arial"/>
        <family val="2"/>
      </rPr>
      <t xml:space="preserve">
</t>
    </r>
    <r>
      <rPr>
        <b/>
        <sz val="10"/>
        <rFont val="Arial"/>
        <family val="2"/>
      </rPr>
      <t>(Forschungsaufträge i. S. des Ausnahmetatbestand §10 Z 13 BVergG)</t>
    </r>
    <r>
      <rPr>
        <b/>
        <sz val="18"/>
        <rFont val="Arial"/>
        <family val="2"/>
      </rPr>
      <t xml:space="preserve">
</t>
    </r>
    <r>
      <rPr>
        <sz val="12"/>
        <rFont val="Arial"/>
        <family val="2"/>
      </rPr>
      <t xml:space="preserve">für ein Vorhaben im Rahmen der 4. Ausschreibung </t>
    </r>
    <r>
      <rPr>
        <sz val="14"/>
        <rFont val="Arial"/>
        <family val="2"/>
      </rPr>
      <t xml:space="preserve">
</t>
    </r>
    <r>
      <rPr>
        <sz val="12"/>
        <rFont val="Arial"/>
        <family val="2"/>
      </rPr>
      <t xml:space="preserve"> Version 1.0 - Mai 2010</t>
    </r>
  </si>
  <si>
    <t>Projekttitel (max. 120 Zeichen):</t>
  </si>
  <si>
    <t>graue Felder werden automatisch berechnet</t>
  </si>
  <si>
    <t>ACHTUNG! Anträge mit einem Fördervolumen ab EUR 1,5Mio. MÜSSEN als Großprojekte in englischer Sprache eingereicht werden!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</si>
</sst>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00&quot; €&quot;_-;\-* #,##0.00&quot; €&quot;_-;_-* \-??&quot; €&quot;_-;_-@_-"/>
    <numFmt numFmtId="181" formatCode="mm/yyyy"/>
    <numFmt numFmtId="182" formatCode="#,##0&quot; €&quot;"/>
    <numFmt numFmtId="183" formatCode="dd/m/yyyy;@"/>
    <numFmt numFmtId="184" formatCode="dd/mm/yy;@"/>
    <numFmt numFmtId="185" formatCode="&quot;Ja&quot;;&quot;Ja&quot;;&quot;Nein&quot;"/>
    <numFmt numFmtId="186" formatCode="&quot;Wahr&quot;;&quot;Wahr&quot;;&quot;Falsch&quot;"/>
    <numFmt numFmtId="187" formatCode="&quot;Ein&quot;;&quot;Ein&quot;;&quot;Aus&quot;"/>
    <numFmt numFmtId="188" formatCode="[$€-2]\ #,##0.00_);[Red]\([$€-2]\ #,##0.00\)"/>
    <numFmt numFmtId="189" formatCode="_-* #,##0&quot; €&quot;_-;\-* #,##0&quot; €&quot;_-;_-* &quot;- €&quot;_-;_-@_-"/>
    <numFmt numFmtId="190" formatCode="_-* #,##0&quot; €&quot;_-;\-* #,##0&quot; €&quot;_-;_-* \-??&quot; €&quot;_-;_-@_-"/>
    <numFmt numFmtId="191" formatCode="#,##0&quot; €&quot;;[Red]\-#,##0&quot; €&quot;"/>
    <numFmt numFmtId="192" formatCode="[$-407]dddd\,\ d\.\ mmmm\ yyyy"/>
    <numFmt numFmtId="193" formatCode="#,##0.000"/>
    <numFmt numFmtId="194" formatCode="#,##0.0"/>
    <numFmt numFmtId="195" formatCode="0.0"/>
    <numFmt numFmtId="196" formatCode="0.0%"/>
    <numFmt numFmtId="197" formatCode="_-* #,##0.0\ _€_-;\-* #,##0.0\ _€_-;_-* &quot;-&quot;??\ _€_-;_-@_-"/>
    <numFmt numFmtId="198" formatCode="_-* #,##0\ _€_-;\-* #,##0\ _€_-;_-* &quot;-&quot;??\ _€_-;_-@_-"/>
    <numFmt numFmtId="199" formatCode="\D\D\.mm/yyyy"/>
    <numFmt numFmtId="200" formatCode="#,##0\ _€"/>
    <numFmt numFmtId="201" formatCode="#,##0\ &quot;€&quot;"/>
    <numFmt numFmtId="202" formatCode="[$-407]mmmm\ yy;@"/>
  </numFmts>
  <fonts count="48">
    <font>
      <sz val="10"/>
      <name val="Arial"/>
      <family val="2"/>
    </font>
    <font>
      <sz val="12"/>
      <name val="Arial"/>
      <family val="2"/>
    </font>
    <font>
      <b/>
      <sz val="10"/>
      <name val="Arial"/>
      <family val="2"/>
    </font>
    <font>
      <i/>
      <sz val="10"/>
      <name val="Arial"/>
      <family val="2"/>
    </font>
    <font>
      <sz val="8"/>
      <name val="Tahoma"/>
      <family val="2"/>
    </font>
    <font>
      <sz val="10"/>
      <color indexed="9"/>
      <name val="Arial"/>
      <family val="2"/>
    </font>
    <font>
      <u val="single"/>
      <sz val="10"/>
      <color indexed="12"/>
      <name val="Arial"/>
      <family val="2"/>
    </font>
    <font>
      <b/>
      <sz val="14"/>
      <name val="Arial"/>
      <family val="2"/>
    </font>
    <font>
      <sz val="8"/>
      <name val="Arial"/>
      <family val="2"/>
    </font>
    <font>
      <b/>
      <sz val="9"/>
      <name val="Arial"/>
      <family val="2"/>
    </font>
    <font>
      <b/>
      <sz val="12"/>
      <name val="Arial"/>
      <family val="2"/>
    </font>
    <font>
      <sz val="11"/>
      <name val="Arial"/>
      <family val="2"/>
    </font>
    <font>
      <sz val="9"/>
      <name val="Arial"/>
      <family val="2"/>
    </font>
    <font>
      <b/>
      <sz val="16"/>
      <name val="Arial"/>
      <family val="2"/>
    </font>
    <font>
      <u val="single"/>
      <sz val="10"/>
      <color indexed="36"/>
      <name val="Arial"/>
      <family val="2"/>
    </font>
    <font>
      <sz val="11"/>
      <color indexed="9"/>
      <name val="Arial"/>
      <family val="2"/>
    </font>
    <font>
      <b/>
      <sz val="11"/>
      <name val="Arial"/>
      <family val="2"/>
    </font>
    <font>
      <i/>
      <sz val="11"/>
      <name val="Arial"/>
      <family val="2"/>
    </font>
    <font>
      <b/>
      <i/>
      <sz val="10"/>
      <name val="Arial"/>
      <family val="2"/>
    </font>
    <font>
      <b/>
      <sz val="8"/>
      <name val="Tahoma"/>
      <family val="0"/>
    </font>
    <font>
      <sz val="10"/>
      <name val="Tahoma"/>
      <family val="0"/>
    </font>
    <font>
      <b/>
      <sz val="18"/>
      <name val="Arial"/>
      <family val="2"/>
    </font>
    <font>
      <b/>
      <sz val="10"/>
      <name val="Tahoma"/>
      <family val="0"/>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24"/>
      <color indexed="62"/>
      <name val="Verdana"/>
      <family val="2"/>
    </font>
    <font>
      <sz val="20"/>
      <color indexed="62"/>
      <name val="Verdana"/>
      <family val="2"/>
    </font>
    <font>
      <sz val="9"/>
      <color indexed="23"/>
      <name val="Verdana"/>
      <family val="2"/>
    </font>
    <font>
      <b/>
      <sz val="8"/>
      <name val="Arial"/>
      <family val="2"/>
    </font>
    <font>
      <sz val="12"/>
      <name val="Times New Roman"/>
      <family val="1"/>
    </font>
    <font>
      <sz val="10"/>
      <name val="Verdana"/>
      <family val="2"/>
    </font>
    <font>
      <sz val="10"/>
      <color indexed="18"/>
      <name val="Verdana"/>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22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double"/>
      <right>
        <color indexed="63"/>
      </right>
      <top>
        <color indexed="63"/>
      </top>
      <bottom>
        <color indexed="63"/>
      </bottom>
    </border>
    <border>
      <left style="thin">
        <color indexed="8"/>
      </left>
      <right style="double">
        <color indexed="8"/>
      </right>
      <top style="thin">
        <color indexed="8"/>
      </top>
      <bottom style="thin">
        <color indexed="8"/>
      </bottom>
    </border>
    <border>
      <left>
        <color indexed="63"/>
      </left>
      <right style="double"/>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color indexed="63"/>
      </top>
      <bottom style="double">
        <color indexed="8"/>
      </bottom>
    </border>
    <border>
      <left style="double"/>
      <right style="thin"/>
      <top style="double"/>
      <bottom style="thin"/>
    </border>
    <border>
      <left style="double"/>
      <right style="thin"/>
      <top style="thin"/>
      <bottom style="double"/>
    </border>
    <border>
      <left style="double"/>
      <right style="thin"/>
      <top style="thin"/>
      <bottom style="thin"/>
    </border>
    <border>
      <left>
        <color indexed="63"/>
      </left>
      <right>
        <color indexed="63"/>
      </right>
      <top style="double"/>
      <bottom style="double">
        <color indexed="8"/>
      </bottom>
    </border>
    <border>
      <left style="thin">
        <color indexed="8"/>
      </left>
      <right style="thin"/>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9"/>
      </left>
      <right style="thin">
        <color indexed="9"/>
      </right>
      <top style="thin">
        <color indexed="9"/>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style="thin">
        <color indexed="8"/>
      </bottom>
    </border>
    <border>
      <left>
        <color indexed="63"/>
      </left>
      <right style="thin"/>
      <top style="double"/>
      <bottom style="thin"/>
    </border>
    <border>
      <left>
        <color indexed="63"/>
      </left>
      <right style="thin"/>
      <top style="thin"/>
      <bottom style="thin"/>
    </border>
    <border>
      <left>
        <color indexed="63"/>
      </left>
      <right style="thin"/>
      <top style="thin"/>
      <bottom style="double"/>
    </border>
    <border>
      <left>
        <color indexed="63"/>
      </left>
      <right style="thin"/>
      <top style="thin">
        <color indexed="8"/>
      </top>
      <bottom style="thin">
        <color indexed="8"/>
      </bottom>
    </border>
    <border>
      <left>
        <color indexed="63"/>
      </left>
      <right style="thin"/>
      <top style="medium"/>
      <bottom style="thin">
        <color indexed="8"/>
      </bottom>
    </border>
    <border>
      <left style="thin"/>
      <right style="thin"/>
      <top style="thin"/>
      <bottom style="thin"/>
    </border>
    <border>
      <left style="thin"/>
      <right style="thin"/>
      <top style="thin"/>
      <bottom style="medium"/>
    </border>
    <border>
      <left style="thin">
        <color indexed="8"/>
      </left>
      <right style="thin"/>
      <top style="thin"/>
      <bottom style="thin"/>
    </border>
    <border>
      <left style="thin"/>
      <right>
        <color indexed="63"/>
      </right>
      <top style="thin"/>
      <bottom style="thin"/>
    </border>
    <border>
      <left style="thin">
        <color indexed="8"/>
      </left>
      <right style="thin">
        <color indexed="8"/>
      </right>
      <top style="thin"/>
      <bottom style="thin"/>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8"/>
      </right>
      <top>
        <color indexed="63"/>
      </top>
      <bottom style="double"/>
    </border>
    <border>
      <left style="thin">
        <color indexed="8"/>
      </left>
      <right style="thin">
        <color indexed="8"/>
      </right>
      <top style="thin"/>
      <bottom style="double"/>
    </border>
    <border>
      <left style="thin"/>
      <right style="thin"/>
      <top style="medium"/>
      <bottom style="thin"/>
    </border>
    <border>
      <left style="double"/>
      <right style="thin"/>
      <top style="medium"/>
      <bottom style="hair">
        <color indexed="8"/>
      </bottom>
    </border>
    <border>
      <left style="double"/>
      <right style="thin"/>
      <top style="thin">
        <color indexed="8"/>
      </top>
      <bottom style="hair">
        <color indexed="8"/>
      </bottom>
    </border>
    <border>
      <left style="double"/>
      <right style="thin">
        <color indexed="8"/>
      </right>
      <top>
        <color indexed="63"/>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left style="thin"/>
      <right>
        <color indexed="63"/>
      </right>
      <top>
        <color indexed="63"/>
      </top>
      <bottom style="double"/>
    </border>
    <border>
      <left style="thin"/>
      <right style="thin"/>
      <top>
        <color indexed="63"/>
      </top>
      <bottom style="double"/>
    </border>
    <border>
      <left style="thin"/>
      <right style="thin"/>
      <top>
        <color indexed="63"/>
      </top>
      <bottom style="thin">
        <color indexed="8"/>
      </bottom>
    </border>
    <border>
      <left style="thin"/>
      <right style="double"/>
      <top style="thin"/>
      <bottom style="thin"/>
    </border>
    <border>
      <left style="thin"/>
      <right style="thin"/>
      <top style="thin"/>
      <bottom style="double"/>
    </border>
    <border>
      <left style="thin"/>
      <right style="double"/>
      <top style="thin"/>
      <bottom style="double"/>
    </border>
    <border>
      <left style="thin">
        <color indexed="9"/>
      </left>
      <right style="thin">
        <color indexed="9"/>
      </right>
      <top>
        <color indexed="63"/>
      </top>
      <bottom>
        <color indexed="63"/>
      </bottom>
    </border>
    <border>
      <left style="thin"/>
      <right>
        <color indexed="63"/>
      </right>
      <top style="thin"/>
      <bottom style="double"/>
    </border>
    <border>
      <left>
        <color indexed="63"/>
      </left>
      <right style="thin"/>
      <top>
        <color indexed="63"/>
      </top>
      <bottom style="thin">
        <color indexed="8"/>
      </bottom>
    </border>
    <border>
      <left>
        <color indexed="63"/>
      </left>
      <right style="thin"/>
      <top style="thin">
        <color indexed="8"/>
      </top>
      <bottom style="medium"/>
    </border>
    <border>
      <left style="thin">
        <color indexed="8"/>
      </left>
      <right>
        <color indexed="63"/>
      </right>
      <top style="thin"/>
      <bottom style="double"/>
    </border>
    <border>
      <left style="double"/>
      <right style="double"/>
      <top style="double"/>
      <bottom style="double"/>
    </border>
    <border>
      <left style="medium"/>
      <right style="medium"/>
      <top style="medium"/>
      <bottom style="thin"/>
    </border>
    <border>
      <left style="medium"/>
      <right style="medium"/>
      <top style="thin"/>
      <bottom style="thin"/>
    </border>
    <border>
      <left>
        <color indexed="63"/>
      </left>
      <right style="thin"/>
      <top style="medium"/>
      <bottom style="thin"/>
    </border>
    <border>
      <left>
        <color indexed="63"/>
      </left>
      <right style="thin"/>
      <top style="thin"/>
      <bottom>
        <color indexed="63"/>
      </bottom>
    </border>
    <border>
      <left style="medium"/>
      <right style="medium"/>
      <top style="thin"/>
      <bottom>
        <color indexed="63"/>
      </bottom>
    </border>
    <border>
      <left style="thin"/>
      <right style="thin"/>
      <top>
        <color indexed="63"/>
      </top>
      <bottom style="thin"/>
    </border>
    <border>
      <left>
        <color indexed="63"/>
      </left>
      <right style="thin">
        <color indexed="8"/>
      </right>
      <top style="thin"/>
      <bottom style="thin"/>
    </border>
    <border>
      <left style="double"/>
      <right>
        <color indexed="63"/>
      </right>
      <top style="medium"/>
      <bottom style="thin"/>
    </border>
    <border>
      <left style="thin"/>
      <right style="double"/>
      <top style="medium"/>
      <bottom style="thin"/>
    </border>
    <border>
      <left style="double"/>
      <right>
        <color indexed="63"/>
      </right>
      <top style="thin"/>
      <bottom style="thin"/>
    </border>
    <border>
      <left style="double"/>
      <right>
        <color indexed="63"/>
      </right>
      <top style="thin"/>
      <bottom>
        <color indexed="63"/>
      </bottom>
    </border>
    <border>
      <left style="thin"/>
      <right style="double"/>
      <top style="thin"/>
      <bottom>
        <color indexed="63"/>
      </bottom>
    </border>
    <border>
      <left style="double"/>
      <right>
        <color indexed="63"/>
      </right>
      <top style="medium"/>
      <bottom style="double"/>
    </border>
    <border>
      <left style="medium"/>
      <right style="medium"/>
      <top style="medium"/>
      <bottom style="double"/>
    </border>
    <border>
      <left>
        <color indexed="63"/>
      </left>
      <right style="double"/>
      <top style="medium"/>
      <bottom style="double"/>
    </border>
    <border>
      <left>
        <color indexed="63"/>
      </left>
      <right>
        <color indexed="63"/>
      </right>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color indexed="63"/>
      </bottom>
    </border>
    <border>
      <left style="double"/>
      <right style="thin"/>
      <top style="medium"/>
      <bottom style="double"/>
    </border>
    <border>
      <left style="thin"/>
      <right style="double"/>
      <top style="medium"/>
      <bottom style="double"/>
    </border>
    <border>
      <left style="double"/>
      <right>
        <color indexed="63"/>
      </right>
      <top style="medium"/>
      <bottom style="thin">
        <color indexed="8"/>
      </bottom>
    </border>
    <border>
      <left style="double"/>
      <right>
        <color indexed="63"/>
      </right>
      <top style="thin">
        <color indexed="8"/>
      </top>
      <bottom style="thin">
        <color indexed="8"/>
      </bottom>
    </border>
    <border>
      <left style="double"/>
      <right>
        <color indexed="63"/>
      </right>
      <top style="thin">
        <color indexed="8"/>
      </top>
      <bottom style="medium"/>
    </border>
    <border>
      <left style="thin"/>
      <right style="double"/>
      <top style="thin"/>
      <bottom style="medium"/>
    </border>
    <border>
      <left style="thin"/>
      <right style="double"/>
      <top>
        <color indexed="63"/>
      </top>
      <bottom style="double"/>
    </border>
    <border>
      <left>
        <color indexed="63"/>
      </left>
      <right style="double"/>
      <top style="medium"/>
      <bottom style="thin"/>
    </border>
    <border>
      <left>
        <color indexed="63"/>
      </left>
      <right style="double"/>
      <top style="thin"/>
      <bottom style="thin"/>
    </border>
    <border>
      <left>
        <color indexed="63"/>
      </left>
      <right style="double"/>
      <top style="thin"/>
      <bottom style="medium"/>
    </border>
    <border>
      <left style="double"/>
      <right>
        <color indexed="63"/>
      </right>
      <top>
        <color indexed="63"/>
      </top>
      <bottom style="double"/>
    </border>
    <border>
      <left>
        <color indexed="63"/>
      </left>
      <right style="double"/>
      <top>
        <color indexed="63"/>
      </top>
      <bottom style="double"/>
    </border>
    <border>
      <left style="double"/>
      <right style="thin"/>
      <top style="medium"/>
      <bottom style="thin">
        <color indexed="8"/>
      </bottom>
    </border>
    <border>
      <left style="thin">
        <color indexed="8"/>
      </left>
      <right style="double"/>
      <top style="medium"/>
      <bottom style="thin">
        <color indexed="8"/>
      </bottom>
    </border>
    <border>
      <left style="double"/>
      <right style="thin"/>
      <top style="thin">
        <color indexed="8"/>
      </top>
      <bottom style="thin">
        <color indexed="8"/>
      </bottom>
    </border>
    <border>
      <left style="thin">
        <color indexed="8"/>
      </left>
      <right style="double"/>
      <top style="thin">
        <color indexed="8"/>
      </top>
      <bottom style="thin">
        <color indexed="8"/>
      </bottom>
    </border>
    <border>
      <left style="double"/>
      <right style="thin"/>
      <top style="thin">
        <color indexed="8"/>
      </top>
      <bottom style="medium"/>
    </border>
    <border>
      <left style="thin">
        <color indexed="8"/>
      </left>
      <right style="double"/>
      <top style="thin">
        <color indexed="8"/>
      </top>
      <bottom style="medium"/>
    </border>
    <border>
      <left style="thin">
        <color indexed="8"/>
      </left>
      <right style="double"/>
      <top>
        <color indexed="63"/>
      </top>
      <bottom style="double"/>
    </border>
    <border>
      <left style="double"/>
      <right style="thin">
        <color indexed="8"/>
      </right>
      <top style="medium"/>
      <bottom style="thin">
        <color indexed="8"/>
      </bottom>
    </border>
    <border>
      <left style="double"/>
      <right style="thin">
        <color indexed="8"/>
      </right>
      <top>
        <color indexed="63"/>
      </top>
      <bottom style="thin">
        <color indexed="8"/>
      </bottom>
    </border>
    <border>
      <left style="double"/>
      <right style="thin">
        <color indexed="8"/>
      </right>
      <top style="thin">
        <color indexed="8"/>
      </top>
      <bottom style="thin">
        <color indexed="8"/>
      </bottom>
    </border>
    <border>
      <left style="thin">
        <color indexed="8"/>
      </left>
      <right style="double"/>
      <top style="medium"/>
      <bottom style="double"/>
    </border>
    <border>
      <left style="double"/>
      <right>
        <color indexed="63"/>
      </right>
      <top style="double"/>
      <bottom style="double"/>
    </border>
    <border>
      <left style="thin"/>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style="medium"/>
    </border>
    <border>
      <left style="double"/>
      <right style="thin"/>
      <top>
        <color indexed="63"/>
      </top>
      <bottom style="thin"/>
    </border>
    <border>
      <left style="thin"/>
      <right style="double"/>
      <top>
        <color indexed="63"/>
      </top>
      <bottom style="thin"/>
    </border>
    <border>
      <left style="double"/>
      <right style="thin">
        <color indexed="8"/>
      </right>
      <top style="thin">
        <color indexed="8"/>
      </top>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double"/>
    </border>
    <border>
      <left style="double"/>
      <right style="thin"/>
      <top>
        <color indexed="63"/>
      </top>
      <bottom style="double"/>
    </border>
    <border>
      <left style="double">
        <color indexed="8"/>
      </left>
      <right style="thin"/>
      <top style="thin"/>
      <bottom>
        <color indexed="63"/>
      </bottom>
    </border>
    <border>
      <left style="thin">
        <color indexed="8"/>
      </left>
      <right style="thin"/>
      <top style="medium"/>
      <bottom style="double"/>
    </border>
    <border>
      <left>
        <color indexed="63"/>
      </left>
      <right style="double"/>
      <top style="double"/>
      <bottom>
        <color indexed="63"/>
      </bottom>
    </border>
    <border>
      <left style="thin"/>
      <right>
        <color indexed="63"/>
      </right>
      <top style="medium"/>
      <bottom style="double"/>
    </border>
    <border>
      <left style="double">
        <color indexed="8"/>
      </left>
      <right>
        <color indexed="63"/>
      </right>
      <top style="thin">
        <color indexed="8"/>
      </top>
      <bottom>
        <color indexed="63"/>
      </bottom>
    </border>
    <border>
      <left style="thin"/>
      <right style="thin"/>
      <top style="thin">
        <color indexed="8"/>
      </top>
      <bottom>
        <color indexed="63"/>
      </bottom>
    </border>
    <border>
      <left>
        <color indexed="63"/>
      </left>
      <right style="double"/>
      <top style="thin"/>
      <bottom>
        <color indexed="63"/>
      </bottom>
    </border>
    <border>
      <left style="thin"/>
      <right style="thin"/>
      <top>
        <color indexed="63"/>
      </top>
      <bottom>
        <color indexed="63"/>
      </bottom>
    </border>
    <border>
      <left>
        <color indexed="63"/>
      </left>
      <right>
        <color indexed="63"/>
      </right>
      <top style="thin"/>
      <bottom style="double"/>
    </border>
    <border>
      <left>
        <color indexed="63"/>
      </left>
      <right style="thin">
        <color indexed="8"/>
      </right>
      <top style="thin"/>
      <bottom style="double"/>
    </border>
    <border>
      <left style="thin"/>
      <right style="thin"/>
      <top style="double"/>
      <bottom style="thin"/>
    </border>
    <border>
      <left style="thin"/>
      <right style="double"/>
      <top style="double"/>
      <bottom style="thin"/>
    </border>
    <border>
      <left style="double"/>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style="double">
        <color indexed="8"/>
      </right>
      <top style="thin">
        <color indexed="8"/>
      </top>
      <bottom style="double">
        <color indexed="8"/>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color indexed="8"/>
      </left>
      <right style="double">
        <color indexed="8"/>
      </right>
      <top style="double">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double">
        <color indexed="8"/>
      </bottom>
    </border>
    <border>
      <left style="double">
        <color indexed="8"/>
      </left>
      <right style="double">
        <color indexed="8"/>
      </right>
      <top>
        <color indexed="63"/>
      </top>
      <bottom style="double">
        <color indexed="8"/>
      </bottom>
    </border>
    <border>
      <left style="double"/>
      <right>
        <color indexed="63"/>
      </right>
      <top style="double">
        <color indexed="8"/>
      </top>
      <bottom style="thin"/>
    </border>
    <border>
      <left>
        <color indexed="63"/>
      </left>
      <right>
        <color indexed="63"/>
      </right>
      <top style="double">
        <color indexed="8"/>
      </top>
      <bottom style="thin"/>
    </border>
    <border>
      <left>
        <color indexed="63"/>
      </left>
      <right style="double"/>
      <top style="double">
        <color indexed="8"/>
      </top>
      <bottom style="thin"/>
    </border>
    <border>
      <left>
        <color indexed="63"/>
      </left>
      <right style="thin">
        <color indexed="8"/>
      </right>
      <top style="thin">
        <color indexed="8"/>
      </top>
      <bottom style="double">
        <color indexed="8"/>
      </bottom>
    </border>
    <border>
      <left>
        <color indexed="63"/>
      </left>
      <right>
        <color indexed="63"/>
      </right>
      <top style="double">
        <color indexed="8"/>
      </top>
      <bottom style="double">
        <color indexed="8"/>
      </bottom>
    </border>
    <border>
      <left style="double"/>
      <right>
        <color indexed="63"/>
      </right>
      <top style="thin"/>
      <bottom style="double">
        <color indexed="8"/>
      </bottom>
    </border>
    <border>
      <left>
        <color indexed="63"/>
      </left>
      <right>
        <color indexed="63"/>
      </right>
      <top style="thin"/>
      <bottom style="double">
        <color indexed="8"/>
      </bottom>
    </border>
    <border>
      <left>
        <color indexed="63"/>
      </left>
      <right style="double"/>
      <top style="thin"/>
      <bottom style="double">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medium"/>
      <bottom style="double">
        <color indexed="8"/>
      </bottom>
    </border>
    <border>
      <left style="thin">
        <color indexed="8"/>
      </left>
      <right style="double">
        <color indexed="8"/>
      </right>
      <top style="medium"/>
      <bottom style="double">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double"/>
      <bottom style="thin"/>
    </border>
    <border>
      <left>
        <color indexed="63"/>
      </left>
      <right style="double">
        <color indexed="8"/>
      </right>
      <top>
        <color indexed="63"/>
      </top>
      <bottom style="thin">
        <color indexed="8"/>
      </bottom>
    </border>
    <border>
      <left style="double"/>
      <right>
        <color indexed="63"/>
      </right>
      <top style="thin"/>
      <bottom style="double"/>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style="double">
        <color indexed="8"/>
      </right>
      <top style="thin">
        <color indexed="8"/>
      </top>
      <bottom style="double">
        <color indexed="8"/>
      </botto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color indexed="8"/>
      </top>
      <bottom style="thin">
        <color indexed="8"/>
      </bottom>
    </border>
    <border>
      <left>
        <color indexed="63"/>
      </left>
      <right>
        <color indexed="63"/>
      </right>
      <top style="medium"/>
      <bottom style="double"/>
    </border>
    <border>
      <left>
        <color indexed="63"/>
      </left>
      <right style="thin">
        <color indexed="8"/>
      </right>
      <top style="medium"/>
      <bottom style="double"/>
    </border>
    <border>
      <left style="thin"/>
      <right>
        <color indexed="63"/>
      </right>
      <top style="thin"/>
      <bottom>
        <color indexed="63"/>
      </bottom>
    </border>
    <border>
      <left>
        <color indexed="63"/>
      </left>
      <right style="thin"/>
      <top style="medium"/>
      <bottom style="double"/>
    </border>
    <border>
      <left style="double"/>
      <right>
        <color indexed="63"/>
      </right>
      <top style="double"/>
      <bottom style="thin">
        <color indexed="8"/>
      </bottom>
    </border>
    <border>
      <left>
        <color indexed="63"/>
      </left>
      <right>
        <color indexed="63"/>
      </right>
      <top style="double"/>
      <bottom style="thin">
        <color indexed="8"/>
      </bottom>
    </border>
    <border>
      <left>
        <color indexed="63"/>
      </left>
      <right style="double"/>
      <top style="double"/>
      <bottom style="thin">
        <color indexed="8"/>
      </bottom>
    </border>
    <border>
      <left>
        <color indexed="63"/>
      </left>
      <right>
        <color indexed="63"/>
      </right>
      <top style="thin">
        <color indexed="8"/>
      </top>
      <bottom style="medium"/>
    </border>
    <border>
      <left style="thin"/>
      <right>
        <color indexed="63"/>
      </right>
      <top style="thin">
        <color indexed="8"/>
      </top>
      <bottom style="medium"/>
    </border>
    <border>
      <left>
        <color indexed="63"/>
      </left>
      <right style="thin">
        <color indexed="8"/>
      </right>
      <top style="thin">
        <color indexed="8"/>
      </top>
      <bottom style="medium"/>
    </border>
    <border>
      <left>
        <color indexed="63"/>
      </left>
      <right style="thin"/>
      <top style="thin">
        <color indexed="8"/>
      </top>
      <bottom>
        <color indexed="63"/>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thin">
        <color indexed="8"/>
      </top>
      <bottom style="medium"/>
    </border>
    <border>
      <left style="thin">
        <color indexed="8"/>
      </left>
      <right>
        <color indexed="63"/>
      </right>
      <top style="medium"/>
      <bottom style="thin">
        <color indexed="8"/>
      </bottom>
    </border>
    <border>
      <left style="thin"/>
      <right style="thin"/>
      <top style="medium"/>
      <bottom style="double"/>
    </border>
    <border>
      <left style="double"/>
      <right style="thin"/>
      <top style="double"/>
      <bottom style="double"/>
    </border>
    <border>
      <left style="medium"/>
      <right>
        <color indexed="63"/>
      </right>
      <top style="medium"/>
      <bottom style="double"/>
    </border>
    <border>
      <left>
        <color indexed="63"/>
      </left>
      <right style="medium"/>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uble"/>
      <top style="double"/>
      <bottom style="double"/>
    </border>
    <border>
      <left style="thin"/>
      <right>
        <color indexed="63"/>
      </right>
      <top style="thin">
        <color indexed="8"/>
      </top>
      <bottom style="double"/>
    </border>
    <border>
      <left>
        <color indexed="63"/>
      </left>
      <right>
        <color indexed="63"/>
      </right>
      <top style="thin">
        <color indexed="8"/>
      </top>
      <bottom style="double"/>
    </border>
    <border>
      <left>
        <color indexed="63"/>
      </left>
      <right style="double"/>
      <top style="thin">
        <color indexed="8"/>
      </top>
      <bottom style="double"/>
    </border>
    <border>
      <left style="thin"/>
      <right>
        <color indexed="63"/>
      </right>
      <top>
        <color indexed="63"/>
      </top>
      <bottom>
        <color indexed="63"/>
      </bottom>
    </border>
    <border>
      <left>
        <color indexed="63"/>
      </left>
      <right style="thin">
        <color indexed="8"/>
      </right>
      <top style="thin"/>
      <bottom>
        <color indexed="63"/>
      </bottom>
    </border>
    <border>
      <left>
        <color indexed="63"/>
      </left>
      <right style="thin"/>
      <top>
        <color indexed="63"/>
      </top>
      <bottom>
        <color indexed="63"/>
      </bottom>
    </border>
    <border>
      <left style="double">
        <color indexed="8"/>
      </left>
      <right>
        <color indexed="63"/>
      </right>
      <top>
        <color indexed="63"/>
      </top>
      <bottom style="double"/>
    </border>
    <border>
      <left style="thin">
        <color indexed="8"/>
      </left>
      <right>
        <color indexed="63"/>
      </right>
      <top style="thin"/>
      <bottom>
        <color indexed="63"/>
      </bottom>
    </border>
    <border>
      <left style="thin"/>
      <right>
        <color indexed="63"/>
      </right>
      <top style="double"/>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
      <left style="double"/>
      <right>
        <color indexed="63"/>
      </right>
      <top style="double">
        <color indexed="8"/>
      </top>
      <bottom style="thin">
        <color indexed="8"/>
      </bottom>
    </border>
    <border>
      <left style="double"/>
      <right>
        <color indexed="63"/>
      </right>
      <top style="thin">
        <color indexed="8"/>
      </top>
      <bottom>
        <color indexed="63"/>
      </bottom>
    </border>
    <border>
      <left style="double"/>
      <right>
        <color indexed="63"/>
      </right>
      <top>
        <color indexed="63"/>
      </top>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1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180" fontId="0" fillId="0" borderId="0" applyFill="0" applyBorder="0" applyAlignment="0" applyProtection="0"/>
    <xf numFmtId="0" fontId="31" fillId="4" borderId="0" applyNumberFormat="0" applyBorder="0" applyAlignment="0" applyProtection="0"/>
    <xf numFmtId="0" fontId="6" fillId="0" borderId="0" applyNumberFormat="0" applyFill="0" applyBorder="0" applyAlignment="0" applyProtection="0"/>
    <xf numFmtId="0" fontId="32" fillId="21" borderId="0" applyNumberFormat="0" applyBorder="0" applyAlignment="0" applyProtection="0"/>
    <xf numFmtId="0" fontId="0" fillId="22" borderId="4" applyNumberFormat="0" applyFont="0" applyAlignment="0" applyProtection="0"/>
    <xf numFmtId="9" fontId="0" fillId="0" borderId="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23" borderId="9" applyNumberFormat="0" applyAlignment="0" applyProtection="0"/>
  </cellStyleXfs>
  <cellXfs count="680">
    <xf numFmtId="0" fontId="0" fillId="0" borderId="0" xfId="0" applyAlignment="1">
      <alignment/>
    </xf>
    <xf numFmtId="0" fontId="5"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Alignment="1" applyProtection="1">
      <alignment horizontal="center"/>
      <protection/>
    </xf>
    <xf numFmtId="0" fontId="5"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center"/>
      <protection/>
    </xf>
    <xf numFmtId="0" fontId="11" fillId="24" borderId="0" xfId="0" applyFont="1" applyFill="1" applyAlignment="1" applyProtection="1">
      <alignment vertical="center"/>
      <protection/>
    </xf>
    <xf numFmtId="0" fontId="0" fillId="24" borderId="0" xfId="0" applyFont="1" applyFill="1" applyBorder="1" applyAlignment="1" applyProtection="1">
      <alignment vertical="center" wrapText="1"/>
      <protection/>
    </xf>
    <xf numFmtId="0" fontId="11" fillId="24" borderId="0" xfId="0" applyFont="1" applyFill="1" applyBorder="1" applyAlignment="1" applyProtection="1">
      <alignment vertical="center"/>
      <protection/>
    </xf>
    <xf numFmtId="0" fontId="0" fillId="24" borderId="10" xfId="0" applyFont="1" applyFill="1" applyBorder="1" applyAlignment="1" applyProtection="1">
      <alignment horizontal="left" vertical="center"/>
      <protection/>
    </xf>
    <xf numFmtId="0" fontId="0" fillId="24" borderId="10" xfId="0" applyFill="1" applyBorder="1" applyAlignment="1" applyProtection="1">
      <alignment vertical="center"/>
      <protection/>
    </xf>
    <xf numFmtId="0" fontId="9" fillId="0" borderId="11" xfId="0" applyFont="1" applyFill="1" applyBorder="1" applyAlignment="1" applyProtection="1">
      <alignment horizontal="left" vertical="center"/>
      <protection/>
    </xf>
    <xf numFmtId="0" fontId="0" fillId="0" borderId="0" xfId="0" applyFill="1" applyAlignment="1">
      <alignment/>
    </xf>
    <xf numFmtId="0" fontId="0" fillId="25" borderId="0" xfId="0" applyFill="1" applyBorder="1" applyAlignment="1">
      <alignment/>
    </xf>
    <xf numFmtId="0" fontId="0" fillId="25" borderId="0" xfId="0" applyFill="1" applyAlignment="1">
      <alignment/>
    </xf>
    <xf numFmtId="0" fontId="0" fillId="24" borderId="0" xfId="0" applyFont="1" applyFill="1" applyBorder="1" applyAlignment="1" applyProtection="1">
      <alignment/>
      <protection/>
    </xf>
    <xf numFmtId="0" fontId="0" fillId="24" borderId="12" xfId="0" applyFill="1" applyBorder="1" applyAlignment="1" applyProtection="1">
      <alignment vertical="center"/>
      <protection/>
    </xf>
    <xf numFmtId="4" fontId="9" fillId="0" borderId="13" xfId="0" applyNumberFormat="1" applyFont="1" applyFill="1" applyBorder="1" applyAlignment="1" applyProtection="1">
      <alignment horizontal="center" vertical="center"/>
      <protection/>
    </xf>
    <xf numFmtId="2" fontId="0" fillId="26" borderId="0" xfId="0" applyNumberFormat="1" applyFill="1" applyBorder="1" applyAlignment="1" applyProtection="1">
      <alignment/>
      <protection/>
    </xf>
    <xf numFmtId="0" fontId="0" fillId="26" borderId="0" xfId="0" applyFill="1" applyBorder="1" applyAlignment="1" applyProtection="1">
      <alignment/>
      <protection/>
    </xf>
    <xf numFmtId="0" fontId="0" fillId="26" borderId="0" xfId="0" applyFill="1" applyBorder="1" applyAlignment="1" applyProtection="1">
      <alignment horizontal="center"/>
      <protection/>
    </xf>
    <xf numFmtId="0" fontId="5" fillId="26" borderId="0" xfId="0" applyFont="1" applyFill="1" applyBorder="1" applyAlignment="1" applyProtection="1">
      <alignment/>
      <protection/>
    </xf>
    <xf numFmtId="0" fontId="5" fillId="27" borderId="0" xfId="0" applyFont="1" applyFill="1" applyBorder="1" applyAlignment="1" applyProtection="1">
      <alignment horizontal="center"/>
      <protection/>
    </xf>
    <xf numFmtId="0" fontId="0" fillId="28" borderId="0" xfId="0" applyFill="1" applyBorder="1" applyAlignment="1" applyProtection="1">
      <alignment/>
      <protection/>
    </xf>
    <xf numFmtId="0" fontId="5" fillId="29" borderId="0" xfId="0" applyFont="1" applyFill="1" applyAlignment="1" applyProtection="1">
      <alignment/>
      <protection/>
    </xf>
    <xf numFmtId="0" fontId="5" fillId="30" borderId="0" xfId="0" applyFont="1" applyFill="1" applyAlignment="1" applyProtection="1">
      <alignment/>
      <protection/>
    </xf>
    <xf numFmtId="0" fontId="0" fillId="25" borderId="0" xfId="0" applyFill="1" applyBorder="1" applyAlignment="1" applyProtection="1">
      <alignment/>
      <protection/>
    </xf>
    <xf numFmtId="0" fontId="0" fillId="30" borderId="0" xfId="0" applyFill="1" applyBorder="1" applyAlignment="1" applyProtection="1">
      <alignment horizontal="left"/>
      <protection/>
    </xf>
    <xf numFmtId="0" fontId="0" fillId="30" borderId="0" xfId="0" applyFill="1" applyAlignment="1" applyProtection="1">
      <alignment/>
      <protection/>
    </xf>
    <xf numFmtId="0" fontId="0" fillId="30" borderId="0" xfId="0" applyFill="1" applyAlignment="1" applyProtection="1">
      <alignment horizontal="center"/>
      <protection/>
    </xf>
    <xf numFmtId="0" fontId="5" fillId="31" borderId="0" xfId="0" applyFont="1" applyFill="1" applyAlignment="1" applyProtection="1">
      <alignment/>
      <protection/>
    </xf>
    <xf numFmtId="0" fontId="0" fillId="29" borderId="0" xfId="0" applyFill="1" applyAlignment="1" applyProtection="1">
      <alignment/>
      <protection/>
    </xf>
    <xf numFmtId="0" fontId="0" fillId="29" borderId="0" xfId="0" applyFill="1" applyAlignment="1" applyProtection="1">
      <alignment horizontal="center"/>
      <protection/>
    </xf>
    <xf numFmtId="0" fontId="5" fillId="25" borderId="0" xfId="0" applyFont="1" applyFill="1" applyAlignment="1" applyProtection="1">
      <alignment/>
      <protection/>
    </xf>
    <xf numFmtId="0" fontId="0" fillId="25" borderId="0" xfId="0" applyFill="1" applyAlignment="1" applyProtection="1">
      <alignment/>
      <protection/>
    </xf>
    <xf numFmtId="0" fontId="0" fillId="25" borderId="0" xfId="0" applyFill="1" applyAlignment="1" applyProtection="1">
      <alignment horizontal="center"/>
      <protection/>
    </xf>
    <xf numFmtId="0" fontId="10" fillId="25" borderId="0" xfId="0" applyFont="1" applyFill="1" applyAlignment="1" applyProtection="1">
      <alignment/>
      <protection/>
    </xf>
    <xf numFmtId="0" fontId="5" fillId="25" borderId="14" xfId="0" applyFont="1" applyFill="1" applyBorder="1" applyAlignment="1" applyProtection="1">
      <alignment/>
      <protection/>
    </xf>
    <xf numFmtId="0" fontId="0" fillId="25" borderId="0" xfId="0" applyFont="1" applyFill="1" applyBorder="1" applyAlignment="1" applyProtection="1">
      <alignment/>
      <protection/>
    </xf>
    <xf numFmtId="0" fontId="0" fillId="25" borderId="0" xfId="0" applyFont="1" applyFill="1" applyBorder="1" applyAlignment="1" applyProtection="1">
      <alignment horizontal="center"/>
      <protection/>
    </xf>
    <xf numFmtId="0" fontId="0" fillId="25" borderId="0" xfId="0" applyFont="1" applyFill="1" applyBorder="1" applyAlignment="1" applyProtection="1">
      <alignment horizontal="left"/>
      <protection/>
    </xf>
    <xf numFmtId="0" fontId="5" fillId="25" borderId="0" xfId="0" applyFont="1" applyFill="1" applyBorder="1" applyAlignment="1" applyProtection="1">
      <alignment/>
      <protection/>
    </xf>
    <xf numFmtId="0" fontId="0" fillId="25" borderId="0" xfId="0" applyFill="1" applyAlignment="1">
      <alignment wrapText="1"/>
    </xf>
    <xf numFmtId="4" fontId="12" fillId="25" borderId="15" xfId="0" applyNumberFormat="1" applyFont="1" applyFill="1" applyBorder="1" applyAlignment="1" applyProtection="1">
      <alignment vertical="center"/>
      <protection/>
    </xf>
    <xf numFmtId="4" fontId="12" fillId="25" borderId="16" xfId="0" applyNumberFormat="1" applyFont="1" applyFill="1" applyBorder="1" applyAlignment="1" applyProtection="1">
      <alignment vertical="center"/>
      <protection/>
    </xf>
    <xf numFmtId="4" fontId="12" fillId="25" borderId="17" xfId="0" applyNumberFormat="1" applyFont="1" applyFill="1" applyBorder="1" applyAlignment="1" applyProtection="1">
      <alignment vertical="center"/>
      <protection/>
    </xf>
    <xf numFmtId="0" fontId="10" fillId="25" borderId="0" xfId="0" applyFont="1" applyFill="1" applyBorder="1" applyAlignment="1" applyProtection="1">
      <alignment/>
      <protection/>
    </xf>
    <xf numFmtId="181" fontId="1" fillId="25" borderId="18" xfId="0" applyNumberFormat="1" applyFont="1" applyFill="1" applyBorder="1" applyAlignment="1">
      <alignment horizontal="center"/>
    </xf>
    <xf numFmtId="1" fontId="1" fillId="25" borderId="18" xfId="0" applyNumberFormat="1" applyFont="1" applyFill="1" applyBorder="1" applyAlignment="1">
      <alignment horizontal="center"/>
    </xf>
    <xf numFmtId="181" fontId="1" fillId="25" borderId="18" xfId="0" applyNumberFormat="1" applyFont="1" applyFill="1" applyBorder="1" applyAlignment="1">
      <alignment horizontal="left"/>
    </xf>
    <xf numFmtId="0" fontId="3" fillId="25" borderId="0" xfId="0" applyFont="1" applyFill="1" applyAlignment="1">
      <alignment wrapText="1"/>
    </xf>
    <xf numFmtId="0" fontId="0" fillId="25" borderId="0" xfId="0" applyFill="1" applyAlignment="1">
      <alignment horizontal="center"/>
    </xf>
    <xf numFmtId="0" fontId="3" fillId="24" borderId="10" xfId="0" applyFont="1" applyFill="1" applyBorder="1" applyAlignment="1" applyProtection="1">
      <alignment vertical="center"/>
      <protection/>
    </xf>
    <xf numFmtId="0" fontId="0" fillId="24" borderId="10" xfId="0" applyFill="1" applyBorder="1" applyAlignment="1" applyProtection="1">
      <alignment vertical="center" wrapText="1"/>
      <protection/>
    </xf>
    <xf numFmtId="0" fontId="2" fillId="25" borderId="0" xfId="0" applyFont="1" applyFill="1" applyAlignment="1" applyProtection="1">
      <alignment/>
      <protection/>
    </xf>
    <xf numFmtId="0" fontId="11" fillId="25" borderId="0" xfId="0" applyFont="1" applyFill="1" applyAlignment="1" applyProtection="1">
      <alignment/>
      <protection/>
    </xf>
    <xf numFmtId="0" fontId="15" fillId="25" borderId="0" xfId="0" applyFont="1" applyFill="1" applyAlignment="1" applyProtection="1">
      <alignment/>
      <protection/>
    </xf>
    <xf numFmtId="0" fontId="16" fillId="25" borderId="0" xfId="0" applyFont="1" applyFill="1" applyBorder="1" applyAlignment="1" applyProtection="1">
      <alignment/>
      <protection/>
    </xf>
    <xf numFmtId="0" fontId="11" fillId="25" borderId="0" xfId="0" applyFont="1" applyFill="1" applyBorder="1" applyAlignment="1" applyProtection="1">
      <alignment/>
      <protection/>
    </xf>
    <xf numFmtId="0" fontId="16" fillId="20" borderId="19" xfId="0" applyFont="1" applyFill="1" applyBorder="1" applyAlignment="1" applyProtection="1">
      <alignment/>
      <protection/>
    </xf>
    <xf numFmtId="0" fontId="16" fillId="20" borderId="20" xfId="0" applyFont="1" applyFill="1" applyBorder="1" applyAlignment="1" applyProtection="1">
      <alignment/>
      <protection/>
    </xf>
    <xf numFmtId="0" fontId="16" fillId="20" borderId="21" xfId="0" applyFont="1" applyFill="1" applyBorder="1" applyAlignment="1" applyProtection="1">
      <alignment/>
      <protection/>
    </xf>
    <xf numFmtId="181" fontId="1" fillId="25" borderId="22" xfId="0" applyNumberFormat="1" applyFont="1" applyFill="1" applyBorder="1" applyAlignment="1">
      <alignment horizontal="left"/>
    </xf>
    <xf numFmtId="4" fontId="9" fillId="0" borderId="23" xfId="0" applyNumberFormat="1"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4" fontId="12" fillId="25" borderId="26" xfId="0" applyNumberFormat="1" applyFont="1" applyFill="1" applyBorder="1" applyAlignment="1" applyProtection="1">
      <alignment horizontal="center" vertical="center"/>
      <protection/>
    </xf>
    <xf numFmtId="4" fontId="12" fillId="25" borderId="27" xfId="0" applyNumberFormat="1" applyFont="1" applyFill="1" applyBorder="1" applyAlignment="1" applyProtection="1">
      <alignment horizontal="center" vertical="center"/>
      <protection/>
    </xf>
    <xf numFmtId="4" fontId="12" fillId="25" borderId="28" xfId="0" applyNumberFormat="1"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6" fillId="25" borderId="0" xfId="49" applyNumberFormat="1" applyFont="1" applyFill="1" applyBorder="1" applyAlignment="1" applyProtection="1">
      <alignment horizontal="right"/>
      <protection/>
    </xf>
    <xf numFmtId="0" fontId="0" fillId="0" borderId="0" xfId="0" applyAlignment="1" applyProtection="1">
      <alignment/>
      <protection/>
    </xf>
    <xf numFmtId="0" fontId="0" fillId="25" borderId="0" xfId="0" applyFill="1" applyAlignment="1" applyProtection="1">
      <alignment wrapText="1"/>
      <protection/>
    </xf>
    <xf numFmtId="0" fontId="0" fillId="25" borderId="0" xfId="0" applyFill="1" applyAlignment="1" applyProtection="1">
      <alignment/>
      <protection/>
    </xf>
    <xf numFmtId="0" fontId="0" fillId="25" borderId="0" xfId="0" applyFill="1" applyBorder="1" applyAlignment="1" applyProtection="1">
      <alignment/>
      <protection/>
    </xf>
    <xf numFmtId="0" fontId="0" fillId="25" borderId="0" xfId="0" applyFont="1" applyFill="1" applyAlignment="1" applyProtection="1">
      <alignment horizontal="left"/>
      <protection/>
    </xf>
    <xf numFmtId="0" fontId="0" fillId="0" borderId="0" xfId="0" applyFont="1" applyAlignment="1" applyProtection="1">
      <alignment horizontal="left"/>
      <protection/>
    </xf>
    <xf numFmtId="0" fontId="18" fillId="25" borderId="0" xfId="0" applyFont="1" applyFill="1" applyBorder="1" applyAlignment="1" applyProtection="1">
      <alignment horizontal="center"/>
      <protection/>
    </xf>
    <xf numFmtId="0" fontId="0" fillId="25" borderId="31" xfId="0" applyFill="1" applyBorder="1" applyAlignment="1" applyProtection="1">
      <alignment/>
      <protection/>
    </xf>
    <xf numFmtId="0" fontId="0" fillId="0" borderId="32" xfId="0" applyBorder="1" applyAlignment="1" applyProtection="1">
      <alignment/>
      <protection/>
    </xf>
    <xf numFmtId="0" fontId="0" fillId="25" borderId="0" xfId="0" applyFill="1" applyBorder="1" applyAlignment="1" applyProtection="1">
      <alignment wrapText="1"/>
      <protection/>
    </xf>
    <xf numFmtId="0" fontId="9" fillId="0" borderId="11"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protection/>
    </xf>
    <xf numFmtId="0" fontId="9" fillId="0" borderId="34" xfId="0" applyFont="1" applyBorder="1" applyAlignment="1" applyProtection="1">
      <alignment horizontal="center" vertical="center" wrapText="1"/>
      <protection/>
    </xf>
    <xf numFmtId="0" fontId="9" fillId="0" borderId="35" xfId="0" applyFont="1" applyFill="1" applyBorder="1" applyAlignment="1" applyProtection="1">
      <alignment horizontal="center" vertical="center"/>
      <protection/>
    </xf>
    <xf numFmtId="0" fontId="0" fillId="31" borderId="0" xfId="0" applyFont="1" applyFill="1" applyAlignment="1" applyProtection="1">
      <alignment/>
      <protection/>
    </xf>
    <xf numFmtId="0" fontId="0" fillId="31" borderId="0" xfId="0" applyFont="1" applyFill="1" applyAlignment="1" applyProtection="1">
      <alignment horizontal="center"/>
      <protection/>
    </xf>
    <xf numFmtId="0" fontId="0" fillId="29" borderId="0" xfId="0" applyFont="1" applyFill="1" applyBorder="1" applyAlignment="1" applyProtection="1">
      <alignment/>
      <protection/>
    </xf>
    <xf numFmtId="0" fontId="0" fillId="29" borderId="0" xfId="0" applyFont="1" applyFill="1" applyBorder="1" applyAlignment="1" applyProtection="1">
      <alignment horizontal="center"/>
      <protection/>
    </xf>
    <xf numFmtId="0" fontId="0" fillId="29" borderId="0" xfId="0" applyFont="1" applyFill="1" applyAlignment="1" applyProtection="1">
      <alignment/>
      <protection/>
    </xf>
    <xf numFmtId="0" fontId="0" fillId="29" borderId="0" xfId="0" applyFont="1" applyFill="1" applyAlignment="1" applyProtection="1">
      <alignment horizontal="center"/>
      <protection/>
    </xf>
    <xf numFmtId="0" fontId="16" fillId="20" borderId="36" xfId="0" applyFont="1" applyFill="1" applyBorder="1" applyAlignment="1" applyProtection="1">
      <alignment/>
      <protection/>
    </xf>
    <xf numFmtId="0" fontId="16" fillId="20" borderId="37" xfId="0" applyFont="1" applyFill="1" applyBorder="1" applyAlignment="1" applyProtection="1">
      <alignment/>
      <protection/>
    </xf>
    <xf numFmtId="0" fontId="16" fillId="20" borderId="38" xfId="0" applyFont="1" applyFill="1" applyBorder="1" applyAlignment="1" applyProtection="1">
      <alignment/>
      <protection/>
    </xf>
    <xf numFmtId="0" fontId="0" fillId="32" borderId="39" xfId="0" applyFont="1" applyFill="1" applyBorder="1" applyAlignment="1" applyProtection="1">
      <alignment/>
      <protection locked="0"/>
    </xf>
    <xf numFmtId="0" fontId="1" fillId="26" borderId="0" xfId="0" applyFont="1" applyFill="1" applyBorder="1" applyAlignment="1" applyProtection="1">
      <alignment/>
      <protection/>
    </xf>
    <xf numFmtId="0" fontId="0" fillId="25" borderId="30" xfId="0" applyFont="1" applyFill="1" applyBorder="1" applyAlignment="1" applyProtection="1">
      <alignment horizontal="center" vertical="center" wrapText="1"/>
      <protection/>
    </xf>
    <xf numFmtId="0" fontId="0" fillId="32" borderId="40" xfId="0" applyFont="1" applyFill="1" applyBorder="1" applyAlignment="1" applyProtection="1">
      <alignment/>
      <protection locked="0"/>
    </xf>
    <xf numFmtId="0" fontId="1" fillId="26" borderId="0" xfId="0" applyFont="1" applyFill="1" applyBorder="1" applyAlignment="1" applyProtection="1">
      <alignment horizontal="left"/>
      <protection/>
    </xf>
    <xf numFmtId="0" fontId="12" fillId="32" borderId="41" xfId="0" applyFont="1" applyFill="1" applyBorder="1" applyAlignment="1" applyProtection="1">
      <alignment horizontal="left" vertical="center" wrapText="1"/>
      <protection locked="0"/>
    </xf>
    <xf numFmtId="3" fontId="12" fillId="32" borderId="41" xfId="0" applyNumberFormat="1" applyFont="1" applyFill="1" applyBorder="1" applyAlignment="1" applyProtection="1">
      <alignment vertical="center"/>
      <protection locked="0"/>
    </xf>
    <xf numFmtId="0" fontId="12" fillId="32" borderId="42" xfId="0" applyFont="1" applyFill="1" applyBorder="1" applyAlignment="1" applyProtection="1">
      <alignment horizontal="left" vertical="center" wrapText="1"/>
      <protection locked="0"/>
    </xf>
    <xf numFmtId="3" fontId="12" fillId="32" borderId="42" xfId="0" applyNumberFormat="1" applyFont="1" applyFill="1" applyBorder="1" applyAlignment="1" applyProtection="1">
      <alignment vertical="center"/>
      <protection locked="0"/>
    </xf>
    <xf numFmtId="9" fontId="9" fillId="33" borderId="30" xfId="0" applyNumberFormat="1" applyFont="1" applyFill="1" applyBorder="1" applyAlignment="1" applyProtection="1">
      <alignment vertical="center"/>
      <protection/>
    </xf>
    <xf numFmtId="3" fontId="9" fillId="33" borderId="33" xfId="0" applyNumberFormat="1" applyFont="1" applyFill="1" applyBorder="1" applyAlignment="1" applyProtection="1">
      <alignment vertical="center"/>
      <protection/>
    </xf>
    <xf numFmtId="3" fontId="12" fillId="32" borderId="11" xfId="0" applyNumberFormat="1" applyFont="1" applyFill="1" applyBorder="1" applyAlignment="1" applyProtection="1">
      <alignment vertical="center"/>
      <protection locked="0"/>
    </xf>
    <xf numFmtId="0" fontId="12" fillId="21" borderId="43" xfId="0" applyFont="1" applyFill="1" applyBorder="1" applyAlignment="1" applyProtection="1">
      <alignment horizontal="left" wrapText="1"/>
      <protection locked="0"/>
    </xf>
    <xf numFmtId="0" fontId="12" fillId="21" borderId="16" xfId="0" applyFont="1" applyFill="1" applyBorder="1" applyAlignment="1" applyProtection="1">
      <alignment wrapText="1"/>
      <protection locked="0"/>
    </xf>
    <xf numFmtId="0" fontId="12" fillId="21" borderId="44" xfId="0" applyFont="1" applyFill="1" applyBorder="1" applyAlignment="1" applyProtection="1">
      <alignment wrapText="1"/>
      <protection locked="0"/>
    </xf>
    <xf numFmtId="0" fontId="12" fillId="21" borderId="45" xfId="0" applyFont="1" applyFill="1" applyBorder="1" applyAlignment="1" applyProtection="1">
      <alignment wrapText="1"/>
      <protection locked="0"/>
    </xf>
    <xf numFmtId="0" fontId="12" fillId="21" borderId="43" xfId="0" applyFont="1" applyFill="1" applyBorder="1" applyAlignment="1" applyProtection="1">
      <alignment wrapText="1"/>
      <protection locked="0"/>
    </xf>
    <xf numFmtId="0" fontId="9" fillId="24" borderId="46" xfId="0" applyFont="1" applyFill="1" applyBorder="1" applyAlignment="1" applyProtection="1">
      <alignment horizontal="center" vertical="center" wrapText="1"/>
      <protection/>
    </xf>
    <xf numFmtId="0" fontId="1" fillId="0" borderId="47" xfId="0" applyFont="1" applyBorder="1" applyAlignment="1" applyProtection="1">
      <alignment/>
      <protection/>
    </xf>
    <xf numFmtId="4" fontId="0" fillId="32" borderId="41" xfId="0" applyNumberFormat="1" applyFont="1" applyFill="1" applyBorder="1" applyAlignment="1" applyProtection="1">
      <alignment horizontal="right"/>
      <protection locked="0"/>
    </xf>
    <xf numFmtId="9" fontId="0" fillId="32" borderId="41" xfId="52" applyFont="1" applyFill="1" applyBorder="1" applyAlignment="1" applyProtection="1">
      <alignment horizontal="center"/>
      <protection locked="0"/>
    </xf>
    <xf numFmtId="4" fontId="0" fillId="34" borderId="41" xfId="0" applyNumberFormat="1" applyFont="1" applyFill="1" applyBorder="1" applyAlignment="1" applyProtection="1">
      <alignment horizontal="right"/>
      <protection/>
    </xf>
    <xf numFmtId="4" fontId="7" fillId="24" borderId="0" xfId="0" applyNumberFormat="1" applyFont="1" applyFill="1" applyBorder="1" applyAlignment="1" applyProtection="1">
      <alignment/>
      <protection/>
    </xf>
    <xf numFmtId="3" fontId="16" fillId="29" borderId="0" xfId="0" applyNumberFormat="1" applyFont="1" applyFill="1" applyBorder="1" applyAlignment="1" applyProtection="1">
      <alignment vertical="center"/>
      <protection/>
    </xf>
    <xf numFmtId="3" fontId="17" fillId="35" borderId="0" xfId="0" applyNumberFormat="1" applyFont="1" applyFill="1" applyBorder="1" applyAlignment="1" applyProtection="1">
      <alignment/>
      <protection/>
    </xf>
    <xf numFmtId="3" fontId="9" fillId="33" borderId="48" xfId="0" applyNumberFormat="1" applyFont="1" applyFill="1" applyBorder="1" applyAlignment="1" applyProtection="1">
      <alignment vertical="center"/>
      <protection/>
    </xf>
    <xf numFmtId="3" fontId="9" fillId="33" borderId="49" xfId="0" applyNumberFormat="1" applyFont="1" applyFill="1" applyBorder="1" applyAlignment="1" applyProtection="1">
      <alignment vertical="center"/>
      <protection/>
    </xf>
    <xf numFmtId="0" fontId="12" fillId="32" borderId="41" xfId="0" applyFont="1" applyFill="1" applyBorder="1" applyAlignment="1" applyProtection="1">
      <alignment horizontal="left" vertical="center"/>
      <protection locked="0"/>
    </xf>
    <xf numFmtId="3" fontId="9" fillId="33" borderId="41" xfId="0" applyNumberFormat="1" applyFont="1" applyFill="1" applyBorder="1" applyAlignment="1" applyProtection="1">
      <alignment vertical="center"/>
      <protection/>
    </xf>
    <xf numFmtId="9" fontId="9" fillId="32" borderId="41" xfId="0" applyNumberFormat="1" applyFont="1" applyFill="1" applyBorder="1" applyAlignment="1" applyProtection="1">
      <alignment horizontal="right" vertical="center"/>
      <protection locked="0"/>
    </xf>
    <xf numFmtId="0" fontId="12" fillId="32" borderId="50" xfId="0" applyFont="1" applyFill="1" applyBorder="1" applyAlignment="1" applyProtection="1">
      <alignment horizontal="left" vertical="center" wrapText="1"/>
      <protection locked="0"/>
    </xf>
    <xf numFmtId="0" fontId="12" fillId="32" borderId="50" xfId="0" applyFont="1" applyFill="1" applyBorder="1" applyAlignment="1" applyProtection="1">
      <alignment horizontal="left" vertical="center"/>
      <protection locked="0"/>
    </xf>
    <xf numFmtId="3" fontId="12" fillId="32" borderId="50" xfId="0" applyNumberFormat="1" applyFont="1" applyFill="1" applyBorder="1" applyAlignment="1" applyProtection="1">
      <alignment vertical="center"/>
      <protection locked="0"/>
    </xf>
    <xf numFmtId="3" fontId="9" fillId="33" borderId="50" xfId="0" applyNumberFormat="1" applyFont="1" applyFill="1" applyBorder="1" applyAlignment="1" applyProtection="1">
      <alignment vertical="center"/>
      <protection/>
    </xf>
    <xf numFmtId="0" fontId="12" fillId="32" borderId="42" xfId="0" applyFont="1" applyFill="1" applyBorder="1" applyAlignment="1" applyProtection="1">
      <alignment horizontal="left" vertical="center"/>
      <protection locked="0"/>
    </xf>
    <xf numFmtId="3" fontId="9" fillId="33" borderId="42" xfId="0" applyNumberFormat="1" applyFont="1" applyFill="1" applyBorder="1" applyAlignment="1" applyProtection="1">
      <alignment vertical="center"/>
      <protection/>
    </xf>
    <xf numFmtId="9" fontId="9" fillId="32" borderId="42" xfId="0" applyNumberFormat="1" applyFont="1" applyFill="1" applyBorder="1" applyAlignment="1" applyProtection="1">
      <alignment horizontal="right" vertical="center"/>
      <protection locked="0"/>
    </xf>
    <xf numFmtId="0" fontId="12" fillId="24" borderId="51" xfId="0" applyFont="1" applyFill="1" applyBorder="1" applyAlignment="1" applyProtection="1">
      <alignment horizontal="center" vertical="center" wrapText="1"/>
      <protection/>
    </xf>
    <xf numFmtId="0" fontId="12" fillId="24" borderId="52" xfId="0" applyFont="1" applyFill="1" applyBorder="1" applyAlignment="1" applyProtection="1">
      <alignment horizontal="center" vertical="center" wrapText="1"/>
      <protection/>
    </xf>
    <xf numFmtId="0" fontId="9" fillId="24" borderId="53" xfId="0" applyFont="1" applyFill="1" applyBorder="1" applyAlignment="1" applyProtection="1">
      <alignment horizontal="center" vertical="center" wrapText="1"/>
      <protection/>
    </xf>
    <xf numFmtId="0" fontId="12" fillId="24" borderId="54" xfId="0" applyFont="1" applyFill="1" applyBorder="1" applyAlignment="1" applyProtection="1">
      <alignment horizontal="left" vertical="center"/>
      <protection/>
    </xf>
    <xf numFmtId="3" fontId="9" fillId="33" borderId="54" xfId="0" applyNumberFormat="1" applyFont="1" applyFill="1" applyBorder="1" applyAlignment="1" applyProtection="1">
      <alignment vertical="center"/>
      <protection/>
    </xf>
    <xf numFmtId="3" fontId="9" fillId="33" borderId="55" xfId="0" applyNumberFormat="1" applyFont="1" applyFill="1" applyBorder="1" applyAlignment="1" applyProtection="1">
      <alignment vertical="center"/>
      <protection/>
    </xf>
    <xf numFmtId="3" fontId="9" fillId="33" borderId="56" xfId="0" applyNumberFormat="1" applyFont="1" applyFill="1" applyBorder="1" applyAlignment="1" applyProtection="1">
      <alignment vertical="center"/>
      <protection/>
    </xf>
    <xf numFmtId="3" fontId="9" fillId="33" borderId="57" xfId="0" applyNumberFormat="1" applyFont="1" applyFill="1" applyBorder="1" applyAlignment="1" applyProtection="1">
      <alignment vertical="center"/>
      <protection/>
    </xf>
    <xf numFmtId="3" fontId="12" fillId="32" borderId="15" xfId="0" applyNumberFormat="1" applyFont="1" applyFill="1" applyBorder="1" applyAlignment="1" applyProtection="1">
      <alignment vertical="center"/>
      <protection locked="0"/>
    </xf>
    <xf numFmtId="3" fontId="9" fillId="20" borderId="58" xfId="0" applyNumberFormat="1" applyFont="1" applyFill="1" applyBorder="1" applyAlignment="1" applyProtection="1">
      <alignment vertical="center"/>
      <protection/>
    </xf>
    <xf numFmtId="0" fontId="12" fillId="21" borderId="41" xfId="0" applyFont="1" applyFill="1" applyBorder="1" applyAlignment="1" applyProtection="1">
      <alignment wrapText="1"/>
      <protection locked="0"/>
    </xf>
    <xf numFmtId="0" fontId="12" fillId="21" borderId="59" xfId="0" applyFont="1" applyFill="1" applyBorder="1" applyAlignment="1" applyProtection="1">
      <alignment wrapText="1"/>
      <protection locked="0"/>
    </xf>
    <xf numFmtId="0" fontId="12" fillId="21" borderId="60" xfId="0" applyFont="1" applyFill="1" applyBorder="1" applyAlignment="1" applyProtection="1">
      <alignment wrapText="1"/>
      <protection locked="0"/>
    </xf>
    <xf numFmtId="0" fontId="12" fillId="21" borderId="61" xfId="0" applyFont="1" applyFill="1" applyBorder="1" applyAlignment="1" applyProtection="1">
      <alignment wrapText="1"/>
      <protection locked="0"/>
    </xf>
    <xf numFmtId="0" fontId="12" fillId="0" borderId="62" xfId="0" applyFont="1" applyBorder="1" applyAlignment="1" applyProtection="1">
      <alignment/>
      <protection/>
    </xf>
    <xf numFmtId="0" fontId="12" fillId="25" borderId="62" xfId="0" applyFont="1" applyFill="1" applyBorder="1" applyAlignment="1" applyProtection="1">
      <alignment/>
      <protection/>
    </xf>
    <xf numFmtId="0" fontId="12" fillId="25" borderId="0" xfId="0" applyFont="1" applyFill="1" applyAlignment="1" applyProtection="1">
      <alignment/>
      <protection/>
    </xf>
    <xf numFmtId="0" fontId="12" fillId="21" borderId="63" xfId="0" applyFont="1" applyFill="1" applyBorder="1" applyAlignment="1" applyProtection="1">
      <alignment wrapText="1"/>
      <protection locked="0"/>
    </xf>
    <xf numFmtId="0" fontId="5" fillId="25" borderId="0" xfId="0" applyFont="1" applyFill="1" applyAlignment="1" applyProtection="1">
      <alignment vertical="top" wrapText="1"/>
      <protection/>
    </xf>
    <xf numFmtId="0" fontId="3" fillId="25" borderId="0" xfId="0" applyFont="1" applyFill="1" applyAlignment="1" applyProtection="1">
      <alignment vertical="top" wrapText="1"/>
      <protection/>
    </xf>
    <xf numFmtId="0" fontId="0" fillId="32" borderId="64" xfId="0" applyFont="1" applyFill="1" applyBorder="1" applyAlignment="1" applyProtection="1">
      <alignment/>
      <protection locked="0"/>
    </xf>
    <xf numFmtId="0" fontId="0" fillId="25" borderId="0" xfId="0" applyFill="1" applyAlignment="1" applyProtection="1">
      <alignment vertical="top" wrapText="1"/>
      <protection/>
    </xf>
    <xf numFmtId="3" fontId="1" fillId="26" borderId="0" xfId="0" applyNumberFormat="1" applyFont="1" applyFill="1" applyBorder="1" applyAlignment="1" applyProtection="1">
      <alignment/>
      <protection/>
    </xf>
    <xf numFmtId="3" fontId="0" fillId="32" borderId="40" xfId="0" applyNumberFormat="1" applyFont="1" applyFill="1" applyBorder="1" applyAlignment="1" applyProtection="1">
      <alignment/>
      <protection locked="0"/>
    </xf>
    <xf numFmtId="3" fontId="0" fillId="32" borderId="64" xfId="0" applyNumberFormat="1" applyFont="1" applyFill="1" applyBorder="1" applyAlignment="1" applyProtection="1">
      <alignment/>
      <protection locked="0"/>
    </xf>
    <xf numFmtId="3" fontId="0" fillId="32" borderId="39" xfId="0" applyNumberFormat="1" applyFont="1" applyFill="1" applyBorder="1" applyAlignment="1" applyProtection="1">
      <alignment/>
      <protection locked="0"/>
    </xf>
    <xf numFmtId="3" fontId="0" fillId="32" borderId="65" xfId="0" applyNumberFormat="1" applyFont="1" applyFill="1" applyBorder="1" applyAlignment="1" applyProtection="1">
      <alignment/>
      <protection locked="0"/>
    </xf>
    <xf numFmtId="3" fontId="9" fillId="33" borderId="59" xfId="0" applyNumberFormat="1" applyFont="1" applyFill="1" applyBorder="1" applyAlignment="1" applyProtection="1">
      <alignment horizontal="right" vertical="center"/>
      <protection/>
    </xf>
    <xf numFmtId="3" fontId="0" fillId="32" borderId="41" xfId="0" applyNumberFormat="1" applyFont="1" applyFill="1" applyBorder="1" applyAlignment="1" applyProtection="1">
      <alignment horizontal="right"/>
      <protection locked="0"/>
    </xf>
    <xf numFmtId="10" fontId="9" fillId="33" borderId="66" xfId="0" applyNumberFormat="1" applyFont="1" applyFill="1" applyBorder="1" applyAlignment="1" applyProtection="1">
      <alignment vertical="center"/>
      <protection/>
    </xf>
    <xf numFmtId="10" fontId="9" fillId="33" borderId="13" xfId="0" applyNumberFormat="1" applyFont="1" applyFill="1" applyBorder="1" applyAlignment="1" applyProtection="1">
      <alignment vertical="center"/>
      <protection/>
    </xf>
    <xf numFmtId="3" fontId="0" fillId="32" borderId="46" xfId="0" applyNumberFormat="1" applyFont="1" applyFill="1" applyBorder="1" applyAlignment="1" applyProtection="1">
      <alignment horizontal="right"/>
      <protection locked="0"/>
    </xf>
    <xf numFmtId="4" fontId="0" fillId="34" borderId="46" xfId="0" applyNumberFormat="1" applyFont="1" applyFill="1" applyBorder="1" applyAlignment="1" applyProtection="1">
      <alignment horizontal="right"/>
      <protection/>
    </xf>
    <xf numFmtId="3" fontId="0" fillId="21" borderId="67" xfId="0" applyNumberFormat="1" applyFill="1" applyBorder="1" applyAlignment="1" applyProtection="1">
      <alignment/>
      <protection locked="0"/>
    </xf>
    <xf numFmtId="9" fontId="0" fillId="32" borderId="46" xfId="52" applyFont="1" applyFill="1" applyBorder="1" applyAlignment="1" applyProtection="1">
      <alignment horizontal="center"/>
      <protection locked="0"/>
    </xf>
    <xf numFmtId="3" fontId="0" fillId="32" borderId="42" xfId="0" applyNumberFormat="1" applyFont="1" applyFill="1" applyBorder="1" applyAlignment="1" applyProtection="1">
      <alignment horizontal="right"/>
      <protection locked="0"/>
    </xf>
    <xf numFmtId="0" fontId="12" fillId="21" borderId="68" xfId="0" applyFont="1" applyFill="1" applyBorder="1" applyAlignment="1" applyProtection="1">
      <alignment horizontal="right"/>
      <protection locked="0"/>
    </xf>
    <xf numFmtId="0" fontId="12" fillId="21" borderId="69" xfId="0" applyFont="1" applyFill="1" applyBorder="1" applyAlignment="1" applyProtection="1">
      <alignment horizontal="right"/>
      <protection locked="0"/>
    </xf>
    <xf numFmtId="0" fontId="12" fillId="21" borderId="70" xfId="0" applyFont="1" applyFill="1" applyBorder="1" applyAlignment="1" applyProtection="1">
      <alignment horizontal="right" wrapText="1"/>
      <protection locked="0"/>
    </xf>
    <xf numFmtId="0" fontId="12" fillId="21" borderId="50" xfId="0" applyFont="1" applyFill="1" applyBorder="1" applyAlignment="1" applyProtection="1">
      <alignment horizontal="right" wrapText="1"/>
      <protection locked="0"/>
    </xf>
    <xf numFmtId="0" fontId="12" fillId="21" borderId="50" xfId="0" applyFont="1" applyFill="1" applyBorder="1" applyAlignment="1" applyProtection="1">
      <alignment horizontal="right"/>
      <protection locked="0"/>
    </xf>
    <xf numFmtId="0" fontId="12" fillId="21" borderId="37" xfId="0" applyFont="1" applyFill="1" applyBorder="1" applyAlignment="1" applyProtection="1">
      <alignment horizontal="right" wrapText="1"/>
      <protection locked="0"/>
    </xf>
    <xf numFmtId="0" fontId="12" fillId="21" borderId="41" xfId="0" applyFont="1" applyFill="1" applyBorder="1" applyAlignment="1" applyProtection="1">
      <alignment horizontal="right" wrapText="1"/>
      <protection locked="0"/>
    </xf>
    <xf numFmtId="0" fontId="12" fillId="21" borderId="41" xfId="0" applyFont="1" applyFill="1" applyBorder="1" applyAlignment="1" applyProtection="1">
      <alignment horizontal="right"/>
      <protection locked="0"/>
    </xf>
    <xf numFmtId="0" fontId="12" fillId="21" borderId="71" xfId="0" applyFont="1" applyFill="1" applyBorder="1" applyAlignment="1" applyProtection="1">
      <alignment horizontal="right" wrapText="1"/>
      <protection locked="0"/>
    </xf>
    <xf numFmtId="0" fontId="12" fillId="21" borderId="46" xfId="0" applyFont="1" applyFill="1" applyBorder="1" applyAlignment="1" applyProtection="1">
      <alignment horizontal="right" wrapText="1"/>
      <protection locked="0"/>
    </xf>
    <xf numFmtId="0" fontId="12" fillId="21" borderId="46" xfId="0" applyFont="1" applyFill="1" applyBorder="1" applyAlignment="1" applyProtection="1">
      <alignment horizontal="right"/>
      <protection locked="0"/>
    </xf>
    <xf numFmtId="0" fontId="12" fillId="21" borderId="72" xfId="0" applyFont="1" applyFill="1" applyBorder="1" applyAlignment="1" applyProtection="1">
      <alignment horizontal="right"/>
      <protection locked="0"/>
    </xf>
    <xf numFmtId="0" fontId="2" fillId="25" borderId="0" xfId="0" applyFont="1" applyFill="1" applyAlignment="1">
      <alignment wrapText="1"/>
    </xf>
    <xf numFmtId="3" fontId="0" fillId="25" borderId="0" xfId="0" applyNumberFormat="1" applyFill="1" applyAlignment="1" applyProtection="1">
      <alignment/>
      <protection/>
    </xf>
    <xf numFmtId="0" fontId="18" fillId="25" borderId="10" xfId="0" applyFont="1" applyFill="1" applyBorder="1" applyAlignment="1">
      <alignment wrapText="1"/>
    </xf>
    <xf numFmtId="0" fontId="18" fillId="25" borderId="0" xfId="0" applyFont="1" applyFill="1" applyBorder="1" applyAlignment="1">
      <alignment wrapText="1"/>
    </xf>
    <xf numFmtId="0" fontId="2" fillId="25" borderId="10" xfId="0" applyFont="1" applyFill="1" applyBorder="1" applyAlignment="1">
      <alignment wrapText="1"/>
    </xf>
    <xf numFmtId="3" fontId="0" fillId="32" borderId="73" xfId="0" applyNumberFormat="1" applyFont="1" applyFill="1" applyBorder="1" applyAlignment="1" applyProtection="1">
      <alignment horizontal="right"/>
      <protection locked="0"/>
    </xf>
    <xf numFmtId="4" fontId="0" fillId="32" borderId="73" xfId="0" applyNumberFormat="1" applyFont="1" applyFill="1" applyBorder="1" applyAlignment="1" applyProtection="1">
      <alignment horizontal="right"/>
      <protection locked="0"/>
    </xf>
    <xf numFmtId="9" fontId="0" fillId="32" borderId="73" xfId="52" applyFont="1" applyFill="1" applyBorder="1" applyAlignment="1" applyProtection="1">
      <alignment horizontal="center"/>
      <protection locked="0"/>
    </xf>
    <xf numFmtId="4" fontId="0" fillId="34" borderId="73" xfId="0" applyNumberFormat="1" applyFont="1" applyFill="1" applyBorder="1" applyAlignment="1" applyProtection="1">
      <alignment horizontal="right"/>
      <protection/>
    </xf>
    <xf numFmtId="0" fontId="0" fillId="25" borderId="42" xfId="0" applyFont="1" applyFill="1" applyBorder="1" applyAlignment="1" applyProtection="1">
      <alignment horizontal="center" vertical="center" wrapText="1"/>
      <protection/>
    </xf>
    <xf numFmtId="0" fontId="0" fillId="25" borderId="0" xfId="0" applyFont="1" applyFill="1" applyAlignment="1" applyProtection="1">
      <alignment/>
      <protection/>
    </xf>
    <xf numFmtId="3" fontId="9" fillId="20" borderId="74" xfId="0" applyNumberFormat="1" applyFont="1" applyFill="1" applyBorder="1" applyAlignment="1" applyProtection="1">
      <alignment horizontal="right" vertical="center"/>
      <protection/>
    </xf>
    <xf numFmtId="0" fontId="15" fillId="25" borderId="0" xfId="0" applyFont="1" applyFill="1" applyBorder="1" applyAlignment="1" applyProtection="1">
      <alignment/>
      <protection/>
    </xf>
    <xf numFmtId="0" fontId="12" fillId="25" borderId="75" xfId="0" applyFont="1" applyFill="1" applyBorder="1" applyAlignment="1" applyProtection="1">
      <alignment horizontal="center"/>
      <protection locked="0"/>
    </xf>
    <xf numFmtId="3" fontId="12" fillId="20" borderId="76" xfId="0" applyNumberFormat="1" applyFont="1" applyFill="1" applyBorder="1" applyAlignment="1" applyProtection="1">
      <alignment/>
      <protection/>
    </xf>
    <xf numFmtId="0" fontId="12" fillId="25" borderId="77" xfId="0" applyFont="1" applyFill="1" applyBorder="1" applyAlignment="1" applyProtection="1">
      <alignment horizontal="center"/>
      <protection locked="0"/>
    </xf>
    <xf numFmtId="3" fontId="12" fillId="20" borderId="59" xfId="0" applyNumberFormat="1" applyFont="1" applyFill="1" applyBorder="1" applyAlignment="1" applyProtection="1">
      <alignment/>
      <protection/>
    </xf>
    <xf numFmtId="0" fontId="12" fillId="25" borderId="78" xfId="0" applyFont="1" applyFill="1" applyBorder="1" applyAlignment="1" applyProtection="1">
      <alignment horizontal="center"/>
      <protection locked="0"/>
    </xf>
    <xf numFmtId="3" fontId="12" fillId="20" borderId="79" xfId="0" applyNumberFormat="1" applyFont="1" applyFill="1" applyBorder="1" applyAlignment="1" applyProtection="1">
      <alignment/>
      <protection/>
    </xf>
    <xf numFmtId="0" fontId="9" fillId="20" borderId="80" xfId="0" applyFont="1" applyFill="1" applyBorder="1" applyAlignment="1" applyProtection="1">
      <alignment horizontal="right"/>
      <protection/>
    </xf>
    <xf numFmtId="0" fontId="9" fillId="20" borderId="81" xfId="0" applyFont="1" applyFill="1" applyBorder="1" applyAlignment="1" applyProtection="1">
      <alignment/>
      <protection/>
    </xf>
    <xf numFmtId="3" fontId="12" fillId="20" borderId="82" xfId="0" applyNumberFormat="1" applyFont="1" applyFill="1" applyBorder="1" applyAlignment="1" applyProtection="1">
      <alignment/>
      <protection/>
    </xf>
    <xf numFmtId="0" fontId="0" fillId="24" borderId="83" xfId="0" applyFont="1" applyFill="1" applyBorder="1" applyAlignment="1" applyProtection="1">
      <alignment/>
      <protection/>
    </xf>
    <xf numFmtId="0" fontId="2" fillId="25" borderId="84" xfId="0" applyFont="1" applyFill="1" applyBorder="1" applyAlignment="1" applyProtection="1">
      <alignment horizontal="left"/>
      <protection/>
    </xf>
    <xf numFmtId="0" fontId="2" fillId="25" borderId="85" xfId="0" applyFont="1" applyFill="1" applyBorder="1" applyAlignment="1" applyProtection="1">
      <alignment horizontal="left"/>
      <protection/>
    </xf>
    <xf numFmtId="0" fontId="0" fillId="25" borderId="85" xfId="0" applyFont="1" applyFill="1" applyBorder="1" applyAlignment="1" applyProtection="1">
      <alignment horizontal="center"/>
      <protection/>
    </xf>
    <xf numFmtId="0" fontId="0" fillId="25" borderId="86" xfId="0" applyFont="1" applyFill="1" applyBorder="1" applyAlignment="1" applyProtection="1">
      <alignment/>
      <protection/>
    </xf>
    <xf numFmtId="0" fontId="0" fillId="25" borderId="87" xfId="0" applyFont="1" applyFill="1" applyBorder="1" applyAlignment="1" applyProtection="1">
      <alignment horizontal="center" vertical="center" wrapText="1"/>
      <protection/>
    </xf>
    <xf numFmtId="3" fontId="0" fillId="34" borderId="59" xfId="0" applyNumberFormat="1" applyFont="1" applyFill="1" applyBorder="1" applyAlignment="1" applyProtection="1">
      <alignment/>
      <protection/>
    </xf>
    <xf numFmtId="0" fontId="0" fillId="32" borderId="21" xfId="0" applyNumberFormat="1" applyFont="1" applyFill="1" applyBorder="1" applyAlignment="1" applyProtection="1">
      <alignment horizontal="center"/>
      <protection locked="0"/>
    </xf>
    <xf numFmtId="0" fontId="0" fillId="32" borderId="87" xfId="0" applyNumberFormat="1" applyFont="1" applyFill="1" applyBorder="1" applyAlignment="1" applyProtection="1">
      <alignment horizontal="center"/>
      <protection locked="0"/>
    </xf>
    <xf numFmtId="0" fontId="2" fillId="36" borderId="88" xfId="0" applyFont="1" applyFill="1" applyBorder="1" applyAlignment="1" applyProtection="1">
      <alignment horizontal="left"/>
      <protection/>
    </xf>
    <xf numFmtId="3" fontId="2" fillId="34" borderId="89" xfId="0" applyNumberFormat="1" applyFont="1" applyFill="1" applyBorder="1" applyAlignment="1" applyProtection="1">
      <alignment/>
      <protection/>
    </xf>
    <xf numFmtId="0" fontId="0" fillId="32" borderId="90" xfId="0" applyNumberFormat="1" applyFont="1" applyFill="1" applyBorder="1" applyAlignment="1" applyProtection="1">
      <alignment horizontal="center"/>
      <protection locked="0"/>
    </xf>
    <xf numFmtId="0" fontId="0" fillId="32" borderId="91" xfId="0" applyNumberFormat="1" applyFont="1" applyFill="1" applyBorder="1" applyAlignment="1" applyProtection="1">
      <alignment horizontal="center"/>
      <protection locked="0"/>
    </xf>
    <xf numFmtId="0" fontId="0" fillId="32" borderId="92" xfId="0" applyNumberFormat="1" applyFont="1" applyFill="1" applyBorder="1" applyAlignment="1" applyProtection="1">
      <alignment horizontal="center"/>
      <protection locked="0"/>
    </xf>
    <xf numFmtId="3" fontId="0" fillId="34" borderId="76" xfId="0" applyNumberFormat="1" applyFont="1" applyFill="1" applyBorder="1" applyAlignment="1" applyProtection="1">
      <alignment/>
      <protection/>
    </xf>
    <xf numFmtId="3" fontId="0" fillId="34" borderId="93" xfId="0" applyNumberFormat="1" applyFont="1" applyFill="1" applyBorder="1" applyAlignment="1" applyProtection="1">
      <alignment/>
      <protection/>
    </xf>
    <xf numFmtId="3" fontId="2" fillId="34" borderId="94" xfId="0" applyNumberFormat="1" applyFont="1" applyFill="1" applyBorder="1" applyAlignment="1" applyProtection="1">
      <alignment/>
      <protection/>
    </xf>
    <xf numFmtId="3" fontId="0" fillId="32" borderId="95" xfId="0" applyNumberFormat="1" applyFont="1" applyFill="1" applyBorder="1" applyAlignment="1" applyProtection="1">
      <alignment/>
      <protection locked="0"/>
    </xf>
    <xf numFmtId="3" fontId="0" fillId="32" borderId="96" xfId="0" applyNumberFormat="1" applyFont="1" applyFill="1" applyBorder="1" applyAlignment="1" applyProtection="1">
      <alignment/>
      <protection locked="0"/>
    </xf>
    <xf numFmtId="3" fontId="0" fillId="32" borderId="97" xfId="0" applyNumberFormat="1" applyFont="1" applyFill="1" applyBorder="1" applyAlignment="1" applyProtection="1">
      <alignment/>
      <protection locked="0"/>
    </xf>
    <xf numFmtId="0" fontId="2" fillId="37" borderId="98" xfId="0" applyFont="1" applyFill="1" applyBorder="1" applyAlignment="1" applyProtection="1">
      <alignment horizontal="center"/>
      <protection/>
    </xf>
    <xf numFmtId="3" fontId="2" fillId="38" borderId="99" xfId="0" applyNumberFormat="1" applyFont="1" applyFill="1" applyBorder="1" applyAlignment="1" applyProtection="1">
      <alignment/>
      <protection/>
    </xf>
    <xf numFmtId="0" fontId="0" fillId="32" borderId="100" xfId="0" applyNumberFormat="1" applyFont="1" applyFill="1" applyBorder="1" applyAlignment="1" applyProtection="1">
      <alignment horizontal="center"/>
      <protection locked="0"/>
    </xf>
    <xf numFmtId="3" fontId="0" fillId="34" borderId="101" xfId="0" applyNumberFormat="1" applyFont="1" applyFill="1" applyBorder="1" applyAlignment="1" applyProtection="1">
      <alignment/>
      <protection/>
    </xf>
    <xf numFmtId="0" fontId="0" fillId="32" borderId="102" xfId="0" applyNumberFormat="1" applyFont="1" applyFill="1" applyBorder="1" applyAlignment="1" applyProtection="1">
      <alignment horizontal="center"/>
      <protection locked="0"/>
    </xf>
    <xf numFmtId="3" fontId="0" fillId="34" borderId="103" xfId="0" applyNumberFormat="1" applyFont="1" applyFill="1" applyBorder="1" applyAlignment="1" applyProtection="1">
      <alignment/>
      <protection/>
    </xf>
    <xf numFmtId="0" fontId="0" fillId="32" borderId="104" xfId="0" applyNumberFormat="1" applyFont="1" applyFill="1" applyBorder="1" applyAlignment="1" applyProtection="1">
      <alignment horizontal="center"/>
      <protection locked="0"/>
    </xf>
    <xf numFmtId="3" fontId="0" fillId="34" borderId="105" xfId="0" applyNumberFormat="1" applyFont="1" applyFill="1" applyBorder="1" applyAlignment="1" applyProtection="1">
      <alignment/>
      <protection/>
    </xf>
    <xf numFmtId="3" fontId="2" fillId="34" borderId="106" xfId="0" applyNumberFormat="1" applyFont="1" applyFill="1" applyBorder="1" applyAlignment="1" applyProtection="1">
      <alignment/>
      <protection/>
    </xf>
    <xf numFmtId="0" fontId="0" fillId="32" borderId="107" xfId="0" applyNumberFormat="1" applyFont="1" applyFill="1" applyBorder="1" applyAlignment="1" applyProtection="1">
      <alignment horizontal="center"/>
      <protection locked="0"/>
    </xf>
    <xf numFmtId="0" fontId="0" fillId="32" borderId="108" xfId="0" applyNumberFormat="1" applyFont="1" applyFill="1" applyBorder="1" applyAlignment="1" applyProtection="1">
      <alignment horizontal="center"/>
      <protection locked="0"/>
    </xf>
    <xf numFmtId="0" fontId="0" fillId="32" borderId="109" xfId="0" applyNumberFormat="1" applyFont="1" applyFill="1" applyBorder="1" applyAlignment="1" applyProtection="1">
      <alignment horizontal="center"/>
      <protection locked="0"/>
    </xf>
    <xf numFmtId="0" fontId="2" fillId="37" borderId="80" xfId="0" applyFont="1" applyFill="1" applyBorder="1" applyAlignment="1" applyProtection="1">
      <alignment horizontal="center"/>
      <protection/>
    </xf>
    <xf numFmtId="3" fontId="2" fillId="34" borderId="110" xfId="0" applyNumberFormat="1" applyFont="1" applyFill="1" applyBorder="1" applyAlignment="1" applyProtection="1">
      <alignment/>
      <protection/>
    </xf>
    <xf numFmtId="0" fontId="7" fillId="33" borderId="111" xfId="0" applyFont="1" applyFill="1" applyBorder="1" applyAlignment="1" applyProtection="1">
      <alignment horizontal="left"/>
      <protection/>
    </xf>
    <xf numFmtId="0" fontId="7" fillId="33" borderId="83" xfId="0" applyFont="1" applyFill="1" applyBorder="1" applyAlignment="1" applyProtection="1">
      <alignment horizontal="left"/>
      <protection/>
    </xf>
    <xf numFmtId="0" fontId="7" fillId="33" borderId="83" xfId="0" applyFont="1" applyFill="1" applyBorder="1" applyAlignment="1" applyProtection="1">
      <alignment/>
      <protection/>
    </xf>
    <xf numFmtId="3" fontId="7" fillId="33" borderId="112" xfId="0" applyNumberFormat="1" applyFont="1" applyFill="1" applyBorder="1" applyAlignment="1" applyProtection="1">
      <alignment/>
      <protection/>
    </xf>
    <xf numFmtId="0" fontId="10" fillId="37" borderId="113" xfId="0" applyFont="1" applyFill="1" applyBorder="1" applyAlignment="1" applyProtection="1">
      <alignment horizontal="left" vertical="center"/>
      <protection/>
    </xf>
    <xf numFmtId="0" fontId="10" fillId="37" borderId="114" xfId="0" applyFont="1" applyFill="1" applyBorder="1" applyAlignment="1" applyProtection="1">
      <alignment horizontal="left" vertical="center"/>
      <protection/>
    </xf>
    <xf numFmtId="0" fontId="1" fillId="37" borderId="115" xfId="0" applyFont="1" applyFill="1" applyBorder="1" applyAlignment="1" applyProtection="1">
      <alignment vertical="center"/>
      <protection/>
    </xf>
    <xf numFmtId="3" fontId="16" fillId="37" borderId="86" xfId="0" applyNumberFormat="1" applyFont="1" applyFill="1" applyBorder="1" applyAlignment="1" applyProtection="1">
      <alignment vertical="center"/>
      <protection/>
    </xf>
    <xf numFmtId="4" fontId="0" fillId="32" borderId="42" xfId="0" applyNumberFormat="1" applyFont="1" applyFill="1" applyBorder="1" applyAlignment="1" applyProtection="1">
      <alignment horizontal="right"/>
      <protection locked="0"/>
    </xf>
    <xf numFmtId="9" fontId="0" fillId="32" borderId="42" xfId="52" applyFont="1" applyFill="1" applyBorder="1" applyAlignment="1" applyProtection="1">
      <alignment horizontal="center"/>
      <protection locked="0"/>
    </xf>
    <xf numFmtId="4" fontId="0" fillId="34" borderId="42" xfId="0" applyNumberFormat="1" applyFont="1" applyFill="1" applyBorder="1" applyAlignment="1" applyProtection="1">
      <alignment horizontal="right"/>
      <protection/>
    </xf>
    <xf numFmtId="0" fontId="0" fillId="32" borderId="116" xfId="0" applyNumberFormat="1" applyFont="1" applyFill="1" applyBorder="1" applyAlignment="1" applyProtection="1">
      <alignment horizontal="center"/>
      <protection locked="0"/>
    </xf>
    <xf numFmtId="0" fontId="0" fillId="32" borderId="65" xfId="0" applyFont="1" applyFill="1" applyBorder="1" applyAlignment="1" applyProtection="1">
      <alignment/>
      <protection locked="0"/>
    </xf>
    <xf numFmtId="0" fontId="0" fillId="25" borderId="116" xfId="0" applyFont="1" applyFill="1" applyBorder="1" applyAlignment="1" applyProtection="1">
      <alignment horizontal="center" vertical="center" wrapText="1"/>
      <protection/>
    </xf>
    <xf numFmtId="0" fontId="0" fillId="25" borderId="93" xfId="0" applyFont="1" applyFill="1" applyBorder="1" applyAlignment="1" applyProtection="1">
      <alignment horizontal="center" vertical="center" wrapText="1"/>
      <protection/>
    </xf>
    <xf numFmtId="0" fontId="0" fillId="32" borderId="117" xfId="0" applyNumberFormat="1" applyFont="1" applyFill="1" applyBorder="1" applyAlignment="1" applyProtection="1">
      <alignment horizontal="center"/>
      <protection locked="0"/>
    </xf>
    <xf numFmtId="3" fontId="0" fillId="32" borderId="118" xfId="0" applyNumberFormat="1" applyFont="1" applyFill="1" applyBorder="1" applyAlignment="1" applyProtection="1">
      <alignment/>
      <protection locked="0"/>
    </xf>
    <xf numFmtId="3" fontId="0" fillId="32" borderId="59" xfId="0" applyNumberFormat="1" applyFont="1" applyFill="1" applyBorder="1" applyAlignment="1" applyProtection="1">
      <alignment/>
      <protection locked="0"/>
    </xf>
    <xf numFmtId="3" fontId="0" fillId="32" borderId="79" xfId="0" applyNumberFormat="1" applyFont="1" applyFill="1" applyBorder="1" applyAlignment="1" applyProtection="1">
      <alignment/>
      <protection locked="0"/>
    </xf>
    <xf numFmtId="0" fontId="2" fillId="37" borderId="88" xfId="0" applyFont="1" applyFill="1" applyBorder="1" applyAlignment="1" applyProtection="1">
      <alignment horizontal="center"/>
      <protection/>
    </xf>
    <xf numFmtId="3" fontId="2" fillId="38" borderId="89" xfId="0" applyNumberFormat="1" applyFont="1" applyFill="1" applyBorder="1" applyAlignment="1" applyProtection="1">
      <alignment/>
      <protection/>
    </xf>
    <xf numFmtId="3" fontId="0" fillId="34" borderId="118" xfId="0" applyNumberFormat="1" applyFont="1" applyFill="1" applyBorder="1" applyAlignment="1" applyProtection="1">
      <alignment/>
      <protection/>
    </xf>
    <xf numFmtId="3" fontId="2" fillId="34" borderId="106" xfId="0" applyNumberFormat="1" applyFont="1" applyFill="1" applyBorder="1" applyAlignment="1" applyProtection="1">
      <alignment horizontal="right"/>
      <protection/>
    </xf>
    <xf numFmtId="0" fontId="0" fillId="32" borderId="119" xfId="0" applyNumberFormat="1" applyFont="1" applyFill="1" applyBorder="1" applyAlignment="1" applyProtection="1">
      <alignment horizontal="center"/>
      <protection locked="0"/>
    </xf>
    <xf numFmtId="0" fontId="10" fillId="39" borderId="78" xfId="0" applyFont="1" applyFill="1" applyBorder="1" applyAlignment="1" applyProtection="1">
      <alignment/>
      <protection/>
    </xf>
    <xf numFmtId="0" fontId="10" fillId="39" borderId="120" xfId="0" applyFont="1" applyFill="1" applyBorder="1" applyAlignment="1" applyProtection="1">
      <alignment/>
      <protection/>
    </xf>
    <xf numFmtId="0" fontId="10" fillId="39" borderId="37" xfId="0" applyFont="1" applyFill="1" applyBorder="1" applyAlignment="1" applyProtection="1">
      <alignment/>
      <protection/>
    </xf>
    <xf numFmtId="0" fontId="10" fillId="39" borderId="98" xfId="0" applyFont="1" applyFill="1" applyBorder="1" applyAlignment="1" applyProtection="1">
      <alignment/>
      <protection/>
    </xf>
    <xf numFmtId="0" fontId="10" fillId="39" borderId="121" xfId="0" applyFont="1" applyFill="1" applyBorder="1" applyAlignment="1" applyProtection="1">
      <alignment/>
      <protection/>
    </xf>
    <xf numFmtId="0" fontId="10" fillId="39" borderId="122" xfId="0" applyFont="1" applyFill="1" applyBorder="1" applyAlignment="1" applyProtection="1">
      <alignment/>
      <protection/>
    </xf>
    <xf numFmtId="3" fontId="16" fillId="39" borderId="96" xfId="0" applyNumberFormat="1" applyFont="1" applyFill="1" applyBorder="1" applyAlignment="1" applyProtection="1">
      <alignment/>
      <protection/>
    </xf>
    <xf numFmtId="3" fontId="16" fillId="39" borderId="123" xfId="0" applyNumberFormat="1" applyFont="1" applyFill="1" applyBorder="1" applyAlignment="1" applyProtection="1">
      <alignment/>
      <protection/>
    </xf>
    <xf numFmtId="0" fontId="10" fillId="39" borderId="78" xfId="0" applyFont="1" applyFill="1" applyBorder="1" applyAlignment="1" applyProtection="1">
      <alignment horizontal="left"/>
      <protection/>
    </xf>
    <xf numFmtId="0" fontId="10" fillId="39" borderId="120" xfId="0" applyFont="1" applyFill="1" applyBorder="1" applyAlignment="1" applyProtection="1">
      <alignment horizontal="left"/>
      <protection/>
    </xf>
    <xf numFmtId="0" fontId="10" fillId="39" borderId="37" xfId="0" applyFont="1" applyFill="1" applyBorder="1" applyAlignment="1" applyProtection="1">
      <alignment/>
      <protection/>
    </xf>
    <xf numFmtId="0" fontId="10" fillId="39" borderId="98" xfId="0" applyFont="1" applyFill="1" applyBorder="1" applyAlignment="1" applyProtection="1">
      <alignment horizontal="left"/>
      <protection/>
    </xf>
    <xf numFmtId="0" fontId="10" fillId="39" borderId="121" xfId="0" applyFont="1" applyFill="1" applyBorder="1" applyAlignment="1" applyProtection="1">
      <alignment horizontal="left"/>
      <protection/>
    </xf>
    <xf numFmtId="0" fontId="10" fillId="39" borderId="122" xfId="0" applyFont="1" applyFill="1" applyBorder="1" applyAlignment="1" applyProtection="1">
      <alignment/>
      <protection/>
    </xf>
    <xf numFmtId="0" fontId="2" fillId="36" borderId="124" xfId="0" applyFont="1" applyFill="1" applyBorder="1" applyAlignment="1" applyProtection="1">
      <alignment horizontal="left"/>
      <protection/>
    </xf>
    <xf numFmtId="0" fontId="0" fillId="25" borderId="0" xfId="0" applyFill="1" applyAlignment="1">
      <alignment vertical="top" wrapText="1"/>
    </xf>
    <xf numFmtId="0" fontId="0" fillId="25" borderId="0" xfId="0" applyFill="1" applyAlignment="1">
      <alignment horizontal="left"/>
    </xf>
    <xf numFmtId="0" fontId="45" fillId="25" borderId="0" xfId="0" applyFont="1" applyFill="1" applyAlignment="1">
      <alignment/>
    </xf>
    <xf numFmtId="0" fontId="45" fillId="25" borderId="0" xfId="0" applyFont="1" applyFill="1" applyAlignment="1">
      <alignment horizontal="left" vertical="top" wrapText="1"/>
    </xf>
    <xf numFmtId="0" fontId="46" fillId="25" borderId="0" xfId="0" applyFont="1" applyFill="1" applyAlignment="1">
      <alignment/>
    </xf>
    <xf numFmtId="0" fontId="46" fillId="25" borderId="0" xfId="0" applyFont="1" applyFill="1" applyAlignment="1">
      <alignment horizontal="left" vertical="top" wrapText="1"/>
    </xf>
    <xf numFmtId="0" fontId="47" fillId="25" borderId="0" xfId="0" applyFont="1" applyFill="1" applyAlignment="1" quotePrefix="1">
      <alignment horizontal="right" vertical="top" wrapText="1"/>
    </xf>
    <xf numFmtId="0" fontId="46" fillId="25" borderId="0" xfId="0" applyFont="1" applyFill="1" applyAlignment="1">
      <alignment vertical="top" wrapText="1"/>
    </xf>
    <xf numFmtId="0" fontId="3" fillId="25" borderId="0" xfId="0" applyFont="1" applyFill="1" applyBorder="1" applyAlignment="1" applyProtection="1">
      <alignment vertical="top" wrapText="1"/>
      <protection/>
    </xf>
    <xf numFmtId="0" fontId="9" fillId="24" borderId="125" xfId="0" applyFont="1" applyFill="1" applyBorder="1" applyAlignment="1" applyProtection="1">
      <alignment horizontal="center" vertical="center" wrapText="1"/>
      <protection/>
    </xf>
    <xf numFmtId="3" fontId="9" fillId="33" borderId="66" xfId="0" applyNumberFormat="1" applyFont="1" applyFill="1" applyBorder="1" applyAlignment="1" applyProtection="1">
      <alignment vertical="center"/>
      <protection/>
    </xf>
    <xf numFmtId="0" fontId="9" fillId="24" borderId="41" xfId="0" applyFont="1" applyFill="1" applyBorder="1" applyAlignment="1" applyProtection="1">
      <alignment horizontal="center" vertical="center" wrapText="1"/>
      <protection/>
    </xf>
    <xf numFmtId="3" fontId="9" fillId="33" borderId="126" xfId="0" applyNumberFormat="1" applyFont="1" applyFill="1" applyBorder="1" applyAlignment="1" applyProtection="1">
      <alignment vertical="center"/>
      <protection/>
    </xf>
    <xf numFmtId="0" fontId="2" fillId="24" borderId="113" xfId="0" applyFont="1" applyFill="1" applyBorder="1" applyAlignment="1" applyProtection="1">
      <alignment vertical="center"/>
      <protection/>
    </xf>
    <xf numFmtId="0" fontId="2" fillId="24" borderId="114" xfId="0" applyFont="1" applyFill="1" applyBorder="1" applyAlignment="1" applyProtection="1">
      <alignment vertical="center"/>
      <protection/>
    </xf>
    <xf numFmtId="0" fontId="2" fillId="24" borderId="127" xfId="0" applyFont="1" applyFill="1" applyBorder="1" applyAlignment="1" applyProtection="1">
      <alignment vertical="center"/>
      <protection/>
    </xf>
    <xf numFmtId="3" fontId="9" fillId="33" borderId="73" xfId="0" applyNumberFormat="1" applyFont="1" applyFill="1" applyBorder="1" applyAlignment="1" applyProtection="1">
      <alignment vertical="center"/>
      <protection/>
    </xf>
    <xf numFmtId="9" fontId="9" fillId="32" borderId="73" xfId="0" applyNumberFormat="1" applyFont="1" applyFill="1" applyBorder="1" applyAlignment="1" applyProtection="1">
      <alignment horizontal="right" vertical="center"/>
      <protection locked="0"/>
    </xf>
    <xf numFmtId="3" fontId="9" fillId="33" borderId="118" xfId="0" applyNumberFormat="1" applyFont="1" applyFill="1" applyBorder="1" applyAlignment="1" applyProtection="1">
      <alignment horizontal="right" vertical="center"/>
      <protection/>
    </xf>
    <xf numFmtId="3" fontId="9" fillId="33" borderId="128" xfId="0" applyNumberFormat="1" applyFont="1" applyFill="1" applyBorder="1" applyAlignment="1" applyProtection="1">
      <alignment vertical="center"/>
      <protection/>
    </xf>
    <xf numFmtId="10" fontId="9" fillId="33" borderId="126" xfId="0" applyNumberFormat="1" applyFont="1" applyFill="1" applyBorder="1" applyAlignment="1" applyProtection="1">
      <alignment vertical="center"/>
      <protection/>
    </xf>
    <xf numFmtId="3" fontId="9" fillId="33" borderId="89" xfId="0" applyNumberFormat="1" applyFont="1" applyFill="1" applyBorder="1" applyAlignment="1" applyProtection="1">
      <alignment vertical="center"/>
      <protection/>
    </xf>
    <xf numFmtId="0" fontId="12" fillId="24" borderId="129" xfId="0" applyFont="1" applyFill="1" applyBorder="1" applyAlignment="1" applyProtection="1">
      <alignment horizontal="center" vertical="center" wrapText="1"/>
      <protection/>
    </xf>
    <xf numFmtId="1" fontId="12" fillId="33" borderId="130" xfId="0" applyNumberFormat="1" applyFont="1" applyFill="1" applyBorder="1" applyAlignment="1" applyProtection="1">
      <alignment horizontal="left" vertical="center"/>
      <protection/>
    </xf>
    <xf numFmtId="1" fontId="12" fillId="32" borderId="130" xfId="0" applyNumberFormat="1" applyFont="1" applyFill="1" applyBorder="1" applyAlignment="1" applyProtection="1">
      <alignment horizontal="left" vertical="center"/>
      <protection locked="0"/>
    </xf>
    <xf numFmtId="3" fontId="9" fillId="33" borderId="130" xfId="0" applyNumberFormat="1" applyFont="1" applyFill="1" applyBorder="1" applyAlignment="1" applyProtection="1">
      <alignment horizontal="right" vertical="center"/>
      <protection/>
    </xf>
    <xf numFmtId="3" fontId="9" fillId="33" borderId="46" xfId="0" applyNumberFormat="1" applyFont="1" applyFill="1" applyBorder="1" applyAlignment="1" applyProtection="1">
      <alignment horizontal="right" vertical="center"/>
      <protection/>
    </xf>
    <xf numFmtId="9" fontId="9" fillId="32" borderId="130" xfId="0" applyNumberFormat="1" applyFont="1" applyFill="1" applyBorder="1" applyAlignment="1" applyProtection="1">
      <alignment horizontal="right" vertical="center"/>
      <protection locked="0"/>
    </xf>
    <xf numFmtId="3" fontId="9" fillId="33" borderId="131" xfId="0" applyNumberFormat="1" applyFont="1" applyFill="1" applyBorder="1" applyAlignment="1" applyProtection="1">
      <alignment horizontal="right" vertical="center"/>
      <protection/>
    </xf>
    <xf numFmtId="0" fontId="9" fillId="24" borderId="46" xfId="0" applyFont="1" applyFill="1" applyBorder="1" applyAlignment="1" applyProtection="1">
      <alignment vertical="center" wrapText="1"/>
      <protection/>
    </xf>
    <xf numFmtId="0" fontId="9" fillId="24" borderId="79" xfId="0" applyFont="1" applyFill="1" applyBorder="1" applyAlignment="1" applyProtection="1">
      <alignment horizontal="center" vertical="center" wrapText="1"/>
      <protection/>
    </xf>
    <xf numFmtId="3" fontId="9" fillId="33" borderId="132" xfId="0" applyNumberFormat="1" applyFont="1" applyFill="1" applyBorder="1" applyAlignment="1" applyProtection="1">
      <alignment horizontal="right" vertical="center" wrapText="1"/>
      <protection/>
    </xf>
    <xf numFmtId="3" fontId="9" fillId="33" borderId="132" xfId="0" applyNumberFormat="1" applyFont="1" applyFill="1" applyBorder="1" applyAlignment="1" applyProtection="1">
      <alignment vertical="center"/>
      <protection/>
    </xf>
    <xf numFmtId="3" fontId="9" fillId="33" borderId="25" xfId="0" applyNumberFormat="1" applyFont="1" applyFill="1" applyBorder="1" applyAlignment="1" applyProtection="1">
      <alignment vertical="center"/>
      <protection/>
    </xf>
    <xf numFmtId="3" fontId="9" fillId="33" borderId="16" xfId="0" applyNumberFormat="1" applyFont="1" applyFill="1" applyBorder="1" applyAlignment="1" applyProtection="1">
      <alignment horizontal="right" vertical="center"/>
      <protection/>
    </xf>
    <xf numFmtId="0" fontId="9" fillId="24" borderId="0" xfId="0" applyFont="1" applyFill="1" applyBorder="1" applyAlignment="1" applyProtection="1">
      <alignment vertical="center"/>
      <protection/>
    </xf>
    <xf numFmtId="0" fontId="2" fillId="24" borderId="0" xfId="0" applyFont="1" applyFill="1" applyBorder="1" applyAlignment="1" applyProtection="1">
      <alignment vertical="center"/>
      <protection/>
    </xf>
    <xf numFmtId="0" fontId="9" fillId="24" borderId="0" xfId="0" applyNumberFormat="1" applyFont="1" applyFill="1" applyBorder="1" applyAlignment="1" applyProtection="1">
      <alignment wrapText="1"/>
      <protection/>
    </xf>
    <xf numFmtId="0" fontId="9" fillId="25" borderId="0" xfId="0" applyFont="1" applyFill="1" applyBorder="1" applyAlignment="1" applyProtection="1">
      <alignment/>
      <protection/>
    </xf>
    <xf numFmtId="3" fontId="12" fillId="32" borderId="73" xfId="0" applyNumberFormat="1" applyFont="1" applyFill="1" applyBorder="1" applyAlignment="1" applyProtection="1">
      <alignment vertical="center"/>
      <protection locked="0"/>
    </xf>
    <xf numFmtId="0" fontId="2" fillId="25" borderId="0" xfId="0" applyFont="1" applyFill="1" applyBorder="1" applyAlignment="1" applyProtection="1">
      <alignment horizontal="left" vertical="top" wrapText="1"/>
      <protection/>
    </xf>
    <xf numFmtId="0" fontId="0" fillId="25" borderId="12" xfId="0" applyFill="1" applyBorder="1" applyAlignment="1" applyProtection="1">
      <alignment/>
      <protection/>
    </xf>
    <xf numFmtId="3" fontId="2" fillId="7" borderId="73" xfId="0" applyNumberFormat="1" applyFont="1" applyFill="1" applyBorder="1" applyAlignment="1" applyProtection="1">
      <alignment/>
      <protection/>
    </xf>
    <xf numFmtId="0" fontId="9" fillId="20" borderId="133" xfId="0" applyFont="1" applyFill="1" applyBorder="1" applyAlignment="1" applyProtection="1">
      <alignment horizontal="right" vertical="center"/>
      <protection/>
    </xf>
    <xf numFmtId="0" fontId="9" fillId="20" borderId="134" xfId="0" applyFont="1" applyFill="1" applyBorder="1" applyAlignment="1" applyProtection="1">
      <alignment vertical="center"/>
      <protection/>
    </xf>
    <xf numFmtId="3" fontId="9" fillId="20" borderId="54" xfId="0" applyNumberFormat="1" applyFont="1" applyFill="1" applyBorder="1" applyAlignment="1" applyProtection="1">
      <alignment vertical="center"/>
      <protection/>
    </xf>
    <xf numFmtId="0" fontId="9" fillId="0" borderId="121" xfId="0" applyFont="1" applyFill="1" applyBorder="1" applyAlignment="1" applyProtection="1">
      <alignment horizontal="center" vertical="center"/>
      <protection/>
    </xf>
    <xf numFmtId="0" fontId="11" fillId="25" borderId="114" xfId="0" applyFont="1" applyFill="1" applyBorder="1" applyAlignment="1" applyProtection="1">
      <alignment/>
      <protection locked="0"/>
    </xf>
    <xf numFmtId="0" fontId="11" fillId="25" borderId="0" xfId="0" applyFont="1" applyFill="1" applyAlignment="1" applyProtection="1">
      <alignment/>
      <protection locked="0"/>
    </xf>
    <xf numFmtId="0" fontId="0" fillId="25" borderId="0" xfId="0" applyFill="1" applyAlignment="1" applyProtection="1">
      <alignment/>
      <protection locked="0"/>
    </xf>
    <xf numFmtId="0" fontId="16" fillId="21" borderId="135" xfId="0" applyFont="1" applyFill="1" applyBorder="1" applyAlignment="1" applyProtection="1">
      <alignment/>
      <protection locked="0"/>
    </xf>
    <xf numFmtId="0" fontId="16" fillId="25" borderId="135" xfId="0" applyFont="1" applyFill="1" applyBorder="1" applyAlignment="1" applyProtection="1">
      <alignment horizontal="right"/>
      <protection locked="0"/>
    </xf>
    <xf numFmtId="0" fontId="16" fillId="25" borderId="136" xfId="0" applyFont="1" applyFill="1" applyBorder="1" applyAlignment="1" applyProtection="1">
      <alignment/>
      <protection locked="0"/>
    </xf>
    <xf numFmtId="0" fontId="12" fillId="0" borderId="137" xfId="0" applyFont="1" applyBorder="1" applyAlignment="1" applyProtection="1">
      <alignment horizontal="center" vertical="center" wrapText="1"/>
      <protection locked="0"/>
    </xf>
    <xf numFmtId="0" fontId="12" fillId="0" borderId="138" xfId="0" applyFont="1" applyBorder="1" applyAlignment="1" applyProtection="1">
      <alignment horizontal="center" vertical="center" wrapText="1"/>
      <protection locked="0"/>
    </xf>
    <xf numFmtId="0" fontId="12" fillId="0" borderId="139" xfId="0" applyFont="1" applyBorder="1" applyAlignment="1" applyProtection="1">
      <alignment horizontal="center" vertical="center" wrapText="1"/>
      <protection locked="0"/>
    </xf>
    <xf numFmtId="0" fontId="12" fillId="25" borderId="140" xfId="0" applyFont="1" applyFill="1" applyBorder="1" applyAlignment="1" applyProtection="1">
      <alignment horizontal="center" vertical="center" wrapText="1"/>
      <protection locked="0"/>
    </xf>
    <xf numFmtId="0" fontId="2" fillId="21" borderId="67" xfId="0" applyFont="1" applyFill="1" applyBorder="1" applyAlignment="1" applyProtection="1">
      <alignment horizontal="center"/>
      <protection locked="0"/>
    </xf>
    <xf numFmtId="1" fontId="9" fillId="32" borderId="27" xfId="0" applyNumberFormat="1" applyFont="1" applyFill="1" applyBorder="1" applyAlignment="1" applyProtection="1">
      <alignment horizontal="right" vertical="center"/>
      <protection locked="0"/>
    </xf>
    <xf numFmtId="1" fontId="9" fillId="32" borderId="50" xfId="0" applyNumberFormat="1" applyFont="1" applyFill="1" applyBorder="1" applyAlignment="1" applyProtection="1">
      <alignment vertical="center"/>
      <protection locked="0"/>
    </xf>
    <xf numFmtId="1" fontId="9" fillId="32" borderId="41" xfId="0" applyNumberFormat="1" applyFont="1" applyFill="1" applyBorder="1" applyAlignment="1" applyProtection="1">
      <alignment vertical="center"/>
      <protection locked="0"/>
    </xf>
    <xf numFmtId="0" fontId="11" fillId="32" borderId="141" xfId="0" applyFont="1" applyFill="1" applyBorder="1" applyAlignment="1" applyProtection="1">
      <alignment horizontal="left" vertical="top" wrapText="1"/>
      <protection locked="0"/>
    </xf>
    <xf numFmtId="0" fontId="11" fillId="32" borderId="142" xfId="0" applyFont="1" applyFill="1" applyBorder="1" applyAlignment="1" applyProtection="1">
      <alignment horizontal="left" vertical="top" wrapText="1"/>
      <protection locked="0"/>
    </xf>
    <xf numFmtId="0" fontId="11" fillId="32" borderId="143" xfId="0" applyFont="1" applyFill="1" applyBorder="1" applyAlignment="1" applyProtection="1">
      <alignment horizontal="left" vertical="top" wrapText="1"/>
      <protection locked="0"/>
    </xf>
    <xf numFmtId="0" fontId="2" fillId="0" borderId="144" xfId="0" applyFont="1" applyBorder="1" applyAlignment="1">
      <alignment horizontal="left"/>
    </xf>
    <xf numFmtId="0" fontId="0" fillId="0" borderId="31" xfId="0" applyBorder="1" applyAlignment="1">
      <alignment horizontal="center"/>
    </xf>
    <xf numFmtId="0" fontId="10" fillId="25" borderId="0" xfId="0" applyFont="1" applyFill="1" applyBorder="1" applyAlignment="1">
      <alignment horizontal="left"/>
    </xf>
    <xf numFmtId="0" fontId="13" fillId="25" borderId="0" xfId="0" applyFont="1" applyFill="1" applyBorder="1" applyAlignment="1">
      <alignment horizontal="right" vertical="top" wrapText="1"/>
    </xf>
    <xf numFmtId="0" fontId="13" fillId="25" borderId="0" xfId="0" applyFont="1" applyFill="1" applyBorder="1" applyAlignment="1">
      <alignment horizontal="right" vertical="top"/>
    </xf>
    <xf numFmtId="201" fontId="11" fillId="33" borderId="33" xfId="0" applyNumberFormat="1" applyFont="1" applyFill="1" applyBorder="1" applyAlignment="1">
      <alignment/>
    </xf>
    <xf numFmtId="201" fontId="11" fillId="33" borderId="145" xfId="0" applyNumberFormat="1" applyFont="1" applyFill="1" applyBorder="1" applyAlignment="1">
      <alignment/>
    </xf>
    <xf numFmtId="201" fontId="11" fillId="33" borderId="146" xfId="0" applyNumberFormat="1" applyFont="1" applyFill="1" applyBorder="1" applyAlignment="1">
      <alignment/>
    </xf>
    <xf numFmtId="0" fontId="0" fillId="25" borderId="0" xfId="0" applyFill="1" applyAlignment="1">
      <alignment horizontal="left" wrapText="1"/>
    </xf>
    <xf numFmtId="0" fontId="0" fillId="25" borderId="0" xfId="0" applyFill="1" applyBorder="1" applyAlignment="1">
      <alignment horizontal="center"/>
    </xf>
    <xf numFmtId="0" fontId="2" fillId="0" borderId="147" xfId="0" applyFont="1" applyBorder="1" applyAlignment="1">
      <alignment horizontal="left"/>
    </xf>
    <xf numFmtId="0" fontId="2" fillId="0" borderId="145" xfId="0" applyFont="1" applyBorder="1" applyAlignment="1">
      <alignment horizontal="left"/>
    </xf>
    <xf numFmtId="0" fontId="2" fillId="0" borderId="148" xfId="0" applyFont="1" applyBorder="1" applyAlignment="1">
      <alignment horizontal="left"/>
    </xf>
    <xf numFmtId="4" fontId="9" fillId="0" borderId="26" xfId="0" applyNumberFormat="1" applyFont="1" applyFill="1" applyBorder="1" applyAlignment="1" applyProtection="1">
      <alignment horizontal="center" vertical="center"/>
      <protection/>
    </xf>
    <xf numFmtId="3" fontId="9" fillId="33" borderId="149" xfId="0" applyNumberFormat="1" applyFont="1" applyFill="1" applyBorder="1" applyAlignment="1" applyProtection="1">
      <alignment vertical="center"/>
      <protection/>
    </xf>
    <xf numFmtId="0" fontId="2" fillId="21" borderId="0" xfId="0" applyFont="1" applyFill="1" applyAlignment="1">
      <alignment horizontal="left" vertical="top"/>
    </xf>
    <xf numFmtId="0" fontId="2" fillId="20" borderId="0" xfId="0" applyFont="1" applyFill="1" applyAlignment="1">
      <alignment horizontal="left" vertical="top"/>
    </xf>
    <xf numFmtId="0" fontId="2" fillId="7" borderId="0" xfId="0" applyFont="1" applyFill="1" applyAlignment="1">
      <alignment horizontal="left" vertical="top" wrapText="1"/>
    </xf>
    <xf numFmtId="10" fontId="11" fillId="33" borderId="150" xfId="0" applyNumberFormat="1" applyFont="1" applyFill="1" applyBorder="1" applyAlignment="1">
      <alignment horizontal="right"/>
    </xf>
    <xf numFmtId="10" fontId="11" fillId="33" borderId="143" xfId="0" applyNumberFormat="1" applyFont="1" applyFill="1" applyBorder="1" applyAlignment="1">
      <alignment horizontal="right"/>
    </xf>
    <xf numFmtId="10" fontId="11" fillId="33" borderId="141" xfId="0" applyNumberFormat="1" applyFont="1" applyFill="1" applyBorder="1" applyAlignment="1">
      <alignment horizontal="right"/>
    </xf>
    <xf numFmtId="0" fontId="11" fillId="32" borderId="151" xfId="0" applyFont="1" applyFill="1" applyBorder="1" applyAlignment="1" applyProtection="1">
      <alignment horizontal="left"/>
      <protection locked="0"/>
    </xf>
    <xf numFmtId="181" fontId="2" fillId="0" borderId="152" xfId="0" applyNumberFormat="1" applyFont="1" applyFill="1" applyBorder="1" applyAlignment="1">
      <alignment horizontal="left"/>
    </xf>
    <xf numFmtId="181" fontId="2" fillId="0" borderId="153" xfId="0" applyNumberFormat="1" applyFont="1" applyFill="1" applyBorder="1" applyAlignment="1">
      <alignment horizontal="left"/>
    </xf>
    <xf numFmtId="0" fontId="0" fillId="0" borderId="154" xfId="0" applyBorder="1" applyAlignment="1">
      <alignment/>
    </xf>
    <xf numFmtId="181" fontId="11" fillId="32" borderId="142" xfId="0" applyNumberFormat="1" applyFont="1" applyFill="1" applyBorder="1" applyAlignment="1" applyProtection="1">
      <alignment horizontal="center"/>
      <protection locked="0"/>
    </xf>
    <xf numFmtId="181" fontId="11" fillId="32" borderId="155" xfId="0" applyNumberFormat="1" applyFont="1" applyFill="1" applyBorder="1" applyAlignment="1" applyProtection="1">
      <alignment horizontal="center"/>
      <protection locked="0"/>
    </xf>
    <xf numFmtId="0" fontId="0" fillId="0" borderId="156" xfId="0" applyBorder="1" applyAlignment="1">
      <alignment horizontal="center"/>
    </xf>
    <xf numFmtId="181" fontId="1" fillId="25" borderId="156" xfId="0" applyNumberFormat="1" applyFont="1" applyFill="1" applyBorder="1" applyAlignment="1">
      <alignment horizontal="center"/>
    </xf>
    <xf numFmtId="0" fontId="11" fillId="32" borderId="157" xfId="0" applyNumberFormat="1" applyFont="1" applyFill="1" applyBorder="1" applyAlignment="1" applyProtection="1">
      <alignment horizontal="left"/>
      <protection locked="0"/>
    </xf>
    <xf numFmtId="0" fontId="11" fillId="32" borderId="158" xfId="0" applyNumberFormat="1" applyFont="1" applyFill="1" applyBorder="1" applyAlignment="1" applyProtection="1">
      <alignment horizontal="left"/>
      <protection locked="0"/>
    </xf>
    <xf numFmtId="0" fontId="11" fillId="32" borderId="159" xfId="0" applyNumberFormat="1" applyFont="1" applyFill="1" applyBorder="1" applyAlignment="1" applyProtection="1">
      <alignment horizontal="left"/>
      <protection locked="0"/>
    </xf>
    <xf numFmtId="0" fontId="2" fillId="0" borderId="142" xfId="0" applyFont="1" applyBorder="1" applyAlignment="1">
      <alignment/>
    </xf>
    <xf numFmtId="0" fontId="2" fillId="0" borderId="143" xfId="0" applyFont="1" applyBorder="1" applyAlignment="1">
      <alignment/>
    </xf>
    <xf numFmtId="0" fontId="2" fillId="0" borderId="155" xfId="0" applyFont="1" applyBorder="1" applyAlignment="1">
      <alignment/>
    </xf>
    <xf numFmtId="0" fontId="2" fillId="0" borderId="160" xfId="0" applyFont="1" applyBorder="1" applyAlignment="1">
      <alignment/>
    </xf>
    <xf numFmtId="182" fontId="16" fillId="33" borderId="13" xfId="0" applyNumberFormat="1" applyFont="1" applyFill="1" applyBorder="1" applyAlignment="1">
      <alignment horizontal="right"/>
    </xf>
    <xf numFmtId="0" fontId="2" fillId="0" borderId="161" xfId="0" applyFont="1" applyBorder="1" applyAlignment="1">
      <alignment/>
    </xf>
    <xf numFmtId="201" fontId="16" fillId="34" borderId="162" xfId="0" applyNumberFormat="1" applyFont="1" applyFill="1" applyBorder="1" applyAlignment="1">
      <alignment horizontal="right"/>
    </xf>
    <xf numFmtId="0" fontId="2" fillId="0" borderId="163" xfId="0" applyFont="1" applyBorder="1" applyAlignment="1">
      <alignment horizontal="left"/>
    </xf>
    <xf numFmtId="201" fontId="11" fillId="33" borderId="164" xfId="0" applyNumberFormat="1" applyFont="1" applyFill="1" applyBorder="1" applyAlignment="1">
      <alignment/>
    </xf>
    <xf numFmtId="0" fontId="2" fillId="0" borderId="165" xfId="0" applyFont="1" applyBorder="1" applyAlignment="1">
      <alignment horizontal="center" wrapText="1"/>
    </xf>
    <xf numFmtId="0" fontId="2" fillId="0" borderId="166" xfId="0" applyFont="1" applyBorder="1" applyAlignment="1">
      <alignment horizontal="center" wrapText="1"/>
    </xf>
    <xf numFmtId="0" fontId="2" fillId="0" borderId="167" xfId="0" applyFont="1" applyBorder="1" applyAlignment="1">
      <alignment horizontal="center" vertical="top" wrapText="1"/>
    </xf>
    <xf numFmtId="0" fontId="2" fillId="0" borderId="86" xfId="0" applyFont="1" applyBorder="1" applyAlignment="1">
      <alignment horizontal="center" vertical="top" wrapText="1"/>
    </xf>
    <xf numFmtId="0" fontId="2" fillId="0" borderId="84" xfId="0" applyFont="1" applyBorder="1" applyAlignment="1">
      <alignment horizontal="left" vertical="top"/>
    </xf>
    <xf numFmtId="0" fontId="2" fillId="0" borderId="85" xfId="0" applyFont="1" applyBorder="1" applyAlignment="1">
      <alignment horizontal="left" vertical="top"/>
    </xf>
    <xf numFmtId="0" fontId="2" fillId="0" borderId="36" xfId="0" applyFont="1" applyBorder="1" applyAlignment="1">
      <alignment horizontal="left" vertical="top"/>
    </xf>
    <xf numFmtId="0" fontId="2" fillId="0" borderId="149" xfId="0" applyFont="1" applyBorder="1" applyAlignment="1">
      <alignment horizontal="center" wrapText="1"/>
    </xf>
    <xf numFmtId="0" fontId="2" fillId="0" borderId="168" xfId="0" applyFont="1" applyBorder="1" applyAlignment="1">
      <alignment horizontal="center" wrapText="1"/>
    </xf>
    <xf numFmtId="0" fontId="11" fillId="32" borderId="169" xfId="0" applyNumberFormat="1" applyFont="1" applyFill="1" applyBorder="1" applyAlignment="1" applyProtection="1">
      <alignment horizontal="left" vertical="top" wrapText="1"/>
      <protection locked="0"/>
    </xf>
    <xf numFmtId="0" fontId="11" fillId="32" borderId="133" xfId="0" applyNumberFormat="1" applyFont="1" applyFill="1" applyBorder="1" applyAlignment="1" applyProtection="1">
      <alignment horizontal="left" vertical="top" wrapText="1"/>
      <protection locked="0"/>
    </xf>
    <xf numFmtId="0" fontId="11" fillId="32" borderId="38" xfId="0" applyNumberFormat="1" applyFont="1" applyFill="1" applyBorder="1" applyAlignment="1" applyProtection="1">
      <alignment horizontal="left" vertical="top" wrapText="1"/>
      <protection locked="0"/>
    </xf>
    <xf numFmtId="1" fontId="11" fillId="32" borderId="60" xfId="0" applyNumberFormat="1" applyFont="1" applyFill="1" applyBorder="1" applyAlignment="1" applyProtection="1">
      <alignment horizontal="center"/>
      <protection locked="0"/>
    </xf>
    <xf numFmtId="1" fontId="11" fillId="32" borderId="61" xfId="0" applyNumberFormat="1" applyFont="1" applyFill="1" applyBorder="1" applyAlignment="1" applyProtection="1">
      <alignment horizontal="center"/>
      <protection locked="0"/>
    </xf>
    <xf numFmtId="0" fontId="0" fillId="0" borderId="121" xfId="0" applyBorder="1" applyAlignment="1">
      <alignment horizontal="center"/>
    </xf>
    <xf numFmtId="5" fontId="11" fillId="33" borderId="13" xfId="0" applyNumberFormat="1" applyFont="1" applyFill="1" applyBorder="1" applyAlignment="1">
      <alignment/>
    </xf>
    <xf numFmtId="184" fontId="11" fillId="0" borderId="0" xfId="0" applyNumberFormat="1" applyFont="1" applyFill="1" applyBorder="1" applyAlignment="1" applyProtection="1">
      <alignment horizontal="center"/>
      <protection locked="0"/>
    </xf>
    <xf numFmtId="181" fontId="11" fillId="33" borderId="142" xfId="0" applyNumberFormat="1" applyFont="1" applyFill="1" applyBorder="1" applyAlignment="1" applyProtection="1">
      <alignment horizontal="center"/>
      <protection/>
    </xf>
    <xf numFmtId="181" fontId="11" fillId="33" borderId="155" xfId="0" applyNumberFormat="1" applyFont="1" applyFill="1" applyBorder="1" applyAlignment="1" applyProtection="1">
      <alignment horizontal="center"/>
      <protection/>
    </xf>
    <xf numFmtId="181" fontId="2" fillId="0" borderId="154" xfId="0" applyNumberFormat="1" applyFont="1" applyFill="1" applyBorder="1" applyAlignment="1">
      <alignment horizontal="left"/>
    </xf>
    <xf numFmtId="0" fontId="2" fillId="0" borderId="170" xfId="0" applyFont="1" applyFill="1" applyBorder="1" applyAlignment="1">
      <alignment horizontal="left"/>
    </xf>
    <xf numFmtId="0" fontId="2" fillId="0" borderId="171" xfId="0" applyFont="1" applyFill="1" applyBorder="1" applyAlignment="1">
      <alignment horizontal="left"/>
    </xf>
    <xf numFmtId="0" fontId="2" fillId="0" borderId="172" xfId="0" applyFont="1" applyFill="1" applyBorder="1" applyAlignment="1">
      <alignment horizontal="left"/>
    </xf>
    <xf numFmtId="0" fontId="1" fillId="32" borderId="173" xfId="0" applyFont="1" applyFill="1" applyBorder="1" applyAlignment="1" applyProtection="1">
      <alignment horizontal="center"/>
      <protection locked="0"/>
    </xf>
    <xf numFmtId="1" fontId="11" fillId="32" borderId="150" xfId="0" applyNumberFormat="1" applyFont="1" applyFill="1" applyBorder="1" applyAlignment="1" applyProtection="1">
      <alignment horizontal="center"/>
      <protection locked="0"/>
    </xf>
    <xf numFmtId="1" fontId="11" fillId="32" borderId="141" xfId="0" applyNumberFormat="1" applyFont="1" applyFill="1" applyBorder="1" applyAlignment="1" applyProtection="1">
      <alignment horizontal="center"/>
      <protection locked="0"/>
    </xf>
    <xf numFmtId="0" fontId="46" fillId="0" borderId="0" xfId="0" applyFont="1" applyAlignment="1">
      <alignment horizontal="left" vertical="top" wrapText="1"/>
    </xf>
    <xf numFmtId="0" fontId="46" fillId="20" borderId="0" xfId="0" applyFont="1" applyFill="1" applyAlignment="1">
      <alignment horizontal="left" vertical="top"/>
    </xf>
    <xf numFmtId="0" fontId="46" fillId="25" borderId="0" xfId="0" applyFont="1" applyFill="1" applyAlignment="1">
      <alignment horizontal="left" vertical="top" wrapText="1"/>
    </xf>
    <xf numFmtId="0" fontId="46" fillId="20" borderId="0" xfId="0" applyFont="1" applyFill="1" applyAlignment="1">
      <alignment horizontal="left"/>
    </xf>
    <xf numFmtId="0" fontId="0" fillId="32" borderId="44" xfId="0" applyNumberFormat="1" applyFont="1" applyFill="1" applyBorder="1" applyAlignment="1" applyProtection="1">
      <alignment horizontal="left"/>
      <protection locked="0"/>
    </xf>
    <xf numFmtId="0" fontId="0" fillId="32" borderId="174" xfId="0" applyNumberFormat="1" applyFont="1" applyFill="1" applyBorder="1" applyAlignment="1" applyProtection="1">
      <alignment horizontal="left"/>
      <protection locked="0"/>
    </xf>
    <xf numFmtId="0" fontId="0" fillId="32" borderId="37" xfId="0" applyNumberFormat="1" applyFont="1" applyFill="1" applyBorder="1" applyAlignment="1" applyProtection="1">
      <alignment horizontal="left"/>
      <protection locked="0"/>
    </xf>
    <xf numFmtId="0" fontId="0" fillId="25" borderId="175" xfId="0" applyFont="1" applyFill="1" applyBorder="1" applyAlignment="1" applyProtection="1">
      <alignment horizontal="center" vertical="center" wrapText="1"/>
      <protection/>
    </xf>
    <xf numFmtId="0" fontId="0" fillId="25" borderId="176" xfId="0" applyFont="1" applyFill="1" applyBorder="1" applyAlignment="1" applyProtection="1">
      <alignment horizontal="center" vertical="center" wrapText="1"/>
      <protection/>
    </xf>
    <xf numFmtId="0" fontId="0" fillId="25" borderId="177" xfId="0" applyFont="1" applyFill="1" applyBorder="1" applyAlignment="1" applyProtection="1">
      <alignment horizontal="center" vertical="center" wrapText="1"/>
      <protection/>
    </xf>
    <xf numFmtId="0" fontId="0" fillId="32" borderId="178" xfId="0" applyNumberFormat="1" applyFont="1" applyFill="1" applyBorder="1" applyAlignment="1" applyProtection="1">
      <alignment horizontal="left"/>
      <protection locked="0"/>
    </xf>
    <xf numFmtId="0" fontId="0" fillId="32" borderId="179" xfId="0" applyNumberFormat="1" applyFont="1" applyFill="1" applyBorder="1" applyAlignment="1" applyProtection="1">
      <alignment horizontal="left"/>
      <protection locked="0"/>
    </xf>
    <xf numFmtId="0" fontId="0" fillId="32" borderId="180" xfId="0" applyNumberFormat="1" applyFont="1" applyFill="1" applyBorder="1" applyAlignment="1" applyProtection="1">
      <alignment horizontal="left"/>
      <protection locked="0"/>
    </xf>
    <xf numFmtId="0" fontId="10" fillId="39" borderId="77" xfId="0" applyFont="1" applyFill="1" applyBorder="1" applyAlignment="1" applyProtection="1">
      <alignment/>
      <protection/>
    </xf>
    <xf numFmtId="0" fontId="10" fillId="39" borderId="174" xfId="0" applyFont="1" applyFill="1" applyBorder="1" applyAlignment="1" applyProtection="1">
      <alignment/>
      <protection/>
    </xf>
    <xf numFmtId="0" fontId="10" fillId="39" borderId="37" xfId="0" applyFont="1" applyFill="1" applyBorder="1" applyAlignment="1" applyProtection="1">
      <alignment/>
      <protection/>
    </xf>
    <xf numFmtId="0" fontId="0" fillId="32" borderId="175" xfId="0" applyNumberFormat="1" applyFont="1" applyFill="1" applyBorder="1" applyAlignment="1" applyProtection="1">
      <alignment horizontal="left"/>
      <protection locked="0"/>
    </xf>
    <xf numFmtId="0" fontId="0" fillId="32" borderId="176" xfId="0" applyNumberFormat="1" applyFont="1" applyFill="1" applyBorder="1" applyAlignment="1" applyProtection="1">
      <alignment horizontal="left"/>
      <protection locked="0"/>
    </xf>
    <xf numFmtId="0" fontId="0" fillId="32" borderId="177" xfId="0" applyNumberFormat="1" applyFont="1" applyFill="1" applyBorder="1" applyAlignment="1" applyProtection="1">
      <alignment horizontal="left"/>
      <protection locked="0"/>
    </xf>
    <xf numFmtId="3" fontId="0" fillId="32" borderId="145" xfId="0" applyNumberFormat="1" applyFont="1" applyFill="1" applyBorder="1" applyAlignment="1" applyProtection="1">
      <alignment horizontal="right"/>
      <protection locked="0"/>
    </xf>
    <xf numFmtId="3" fontId="0" fillId="32" borderId="39" xfId="0" applyNumberFormat="1" applyFont="1" applyFill="1" applyBorder="1" applyAlignment="1" applyProtection="1">
      <alignment horizontal="right"/>
      <protection locked="0"/>
    </xf>
    <xf numFmtId="0" fontId="0" fillId="32" borderId="181" xfId="0" applyNumberFormat="1" applyFont="1" applyFill="1" applyBorder="1" applyAlignment="1" applyProtection="1">
      <alignment horizontal="left"/>
      <protection locked="0"/>
    </xf>
    <xf numFmtId="0" fontId="0" fillId="32" borderId="182" xfId="0" applyNumberFormat="1" applyFont="1" applyFill="1" applyBorder="1" applyAlignment="1" applyProtection="1">
      <alignment horizontal="left"/>
      <protection locked="0"/>
    </xf>
    <xf numFmtId="0" fontId="0" fillId="32" borderId="70" xfId="0" applyNumberFormat="1" applyFont="1" applyFill="1" applyBorder="1" applyAlignment="1" applyProtection="1">
      <alignment horizontal="left"/>
      <protection locked="0"/>
    </xf>
    <xf numFmtId="3" fontId="0" fillId="32" borderId="183" xfId="0" applyNumberFormat="1" applyFont="1" applyFill="1" applyBorder="1" applyAlignment="1" applyProtection="1">
      <alignment horizontal="right"/>
      <protection locked="0"/>
    </xf>
    <xf numFmtId="0" fontId="2" fillId="37" borderId="184" xfId="0" applyFont="1" applyFill="1" applyBorder="1" applyAlignment="1" applyProtection="1">
      <alignment horizontal="center"/>
      <protection/>
    </xf>
    <xf numFmtId="0" fontId="2" fillId="37" borderId="185" xfId="0" applyFont="1" applyFill="1" applyBorder="1" applyAlignment="1" applyProtection="1">
      <alignment horizontal="center"/>
      <protection/>
    </xf>
    <xf numFmtId="9" fontId="0" fillId="32" borderId="145" xfId="0" applyNumberFormat="1" applyFont="1" applyFill="1" applyBorder="1" applyAlignment="1" applyProtection="1">
      <alignment horizontal="center"/>
      <protection locked="0"/>
    </xf>
    <xf numFmtId="0" fontId="0" fillId="32" borderId="148" xfId="0" applyFont="1" applyFill="1" applyBorder="1" applyAlignment="1" applyProtection="1">
      <alignment horizontal="center"/>
      <protection locked="0"/>
    </xf>
    <xf numFmtId="0" fontId="0" fillId="34" borderId="121" xfId="0" applyFont="1" applyFill="1" applyBorder="1" applyAlignment="1" applyProtection="1">
      <alignment horizontal="center"/>
      <protection/>
    </xf>
    <xf numFmtId="0" fontId="0" fillId="34" borderId="48" xfId="0" applyFont="1" applyFill="1" applyBorder="1" applyAlignment="1" applyProtection="1">
      <alignment horizontal="center"/>
      <protection/>
    </xf>
    <xf numFmtId="0" fontId="0" fillId="25" borderId="186" xfId="0" applyFont="1" applyFill="1" applyBorder="1" applyAlignment="1" applyProtection="1">
      <alignment horizontal="center" vertical="center" wrapText="1"/>
      <protection/>
    </xf>
    <xf numFmtId="0" fontId="0" fillId="25" borderId="120" xfId="0" applyFont="1" applyFill="1" applyBorder="1" applyAlignment="1" applyProtection="1">
      <alignment horizontal="center" vertical="center" wrapText="1"/>
      <protection/>
    </xf>
    <xf numFmtId="0" fontId="0" fillId="32" borderId="50" xfId="0" applyNumberFormat="1" applyFont="1" applyFill="1" applyBorder="1" applyAlignment="1" applyProtection="1">
      <alignment horizontal="left"/>
      <protection locked="0"/>
    </xf>
    <xf numFmtId="0" fontId="2" fillId="36" borderId="128" xfId="0" applyFont="1" applyFill="1" applyBorder="1" applyAlignment="1" applyProtection="1">
      <alignment horizontal="center"/>
      <protection/>
    </xf>
    <xf numFmtId="0" fontId="2" fillId="36" borderId="184" xfId="0" applyFont="1" applyFill="1" applyBorder="1" applyAlignment="1" applyProtection="1">
      <alignment horizontal="center"/>
      <protection/>
    </xf>
    <xf numFmtId="0" fontId="2" fillId="36" borderId="187" xfId="0" applyFont="1" applyFill="1" applyBorder="1" applyAlignment="1" applyProtection="1">
      <alignment horizontal="center"/>
      <protection/>
    </xf>
    <xf numFmtId="0" fontId="0" fillId="32" borderId="41" xfId="0" applyNumberFormat="1" applyFont="1" applyFill="1" applyBorder="1" applyAlignment="1" applyProtection="1">
      <alignment horizontal="left"/>
      <protection locked="0"/>
    </xf>
    <xf numFmtId="0" fontId="2" fillId="25" borderId="84" xfId="0" applyFont="1" applyFill="1" applyBorder="1" applyAlignment="1" applyProtection="1">
      <alignment horizontal="left"/>
      <protection/>
    </xf>
    <xf numFmtId="0" fontId="2" fillId="25" borderId="85" xfId="0" applyFont="1" applyFill="1" applyBorder="1" applyAlignment="1" applyProtection="1">
      <alignment horizontal="left"/>
      <protection/>
    </xf>
    <xf numFmtId="0" fontId="2" fillId="25" borderId="86" xfId="0" applyFont="1" applyFill="1" applyBorder="1" applyAlignment="1" applyProtection="1">
      <alignment horizontal="left"/>
      <protection/>
    </xf>
    <xf numFmtId="0" fontId="0" fillId="32" borderId="186" xfId="0" applyNumberFormat="1" applyFont="1" applyFill="1" applyBorder="1" applyAlignment="1" applyProtection="1">
      <alignment horizontal="left"/>
      <protection locked="0"/>
    </xf>
    <xf numFmtId="0" fontId="0" fillId="32" borderId="120" xfId="0" applyNumberFormat="1" applyFont="1" applyFill="1" applyBorder="1" applyAlignment="1" applyProtection="1">
      <alignment horizontal="left"/>
      <protection locked="0"/>
    </xf>
    <xf numFmtId="0" fontId="0" fillId="32" borderId="71" xfId="0" applyNumberFormat="1" applyFont="1" applyFill="1" applyBorder="1" applyAlignment="1" applyProtection="1">
      <alignment horizontal="left"/>
      <protection locked="0"/>
    </xf>
    <xf numFmtId="0" fontId="0" fillId="32" borderId="73" xfId="0" applyNumberFormat="1" applyFont="1" applyFill="1" applyBorder="1" applyAlignment="1" applyProtection="1">
      <alignment horizontal="left"/>
      <protection locked="0"/>
    </xf>
    <xf numFmtId="0" fontId="2" fillId="20" borderId="135" xfId="0" applyFont="1" applyFill="1" applyBorder="1" applyAlignment="1" applyProtection="1">
      <alignment horizontal="left"/>
      <protection/>
    </xf>
    <xf numFmtId="0" fontId="2" fillId="20" borderId="136" xfId="0" applyFont="1" applyFill="1" applyBorder="1" applyAlignment="1" applyProtection="1">
      <alignment horizontal="left"/>
      <protection/>
    </xf>
    <xf numFmtId="0" fontId="0" fillId="20" borderId="41" xfId="0" applyFont="1" applyFill="1" applyBorder="1" applyAlignment="1" applyProtection="1">
      <alignment horizontal="left"/>
      <protection/>
    </xf>
    <xf numFmtId="0" fontId="0" fillId="20" borderId="59" xfId="0" applyFont="1" applyFill="1" applyBorder="1" applyAlignment="1" applyProtection="1">
      <alignment horizontal="left"/>
      <protection/>
    </xf>
    <xf numFmtId="0" fontId="0" fillId="20" borderId="60" xfId="0" applyFont="1" applyFill="1" applyBorder="1" applyAlignment="1" applyProtection="1">
      <alignment horizontal="left"/>
      <protection/>
    </xf>
    <xf numFmtId="0" fontId="0" fillId="20" borderId="61" xfId="0" applyFont="1" applyFill="1" applyBorder="1" applyAlignment="1" applyProtection="1">
      <alignment horizontal="left"/>
      <protection/>
    </xf>
    <xf numFmtId="0" fontId="0" fillId="32" borderId="46" xfId="0" applyNumberFormat="1" applyFont="1" applyFill="1" applyBorder="1" applyAlignment="1" applyProtection="1">
      <alignment horizontal="left"/>
      <protection locked="0"/>
    </xf>
    <xf numFmtId="0" fontId="2" fillId="25" borderId="188" xfId="0" applyFont="1" applyFill="1" applyBorder="1" applyAlignment="1" applyProtection="1">
      <alignment horizontal="left" wrapText="1"/>
      <protection/>
    </xf>
    <xf numFmtId="0" fontId="2" fillId="25" borderId="189" xfId="0" applyFont="1" applyFill="1" applyBorder="1" applyAlignment="1" applyProtection="1">
      <alignment horizontal="left" wrapText="1"/>
      <protection/>
    </xf>
    <xf numFmtId="0" fontId="2" fillId="25" borderId="114" xfId="0" applyFont="1" applyFill="1" applyBorder="1" applyAlignment="1" applyProtection="1">
      <alignment horizontal="left" wrapText="1"/>
      <protection/>
    </xf>
    <xf numFmtId="0" fontId="2" fillId="25" borderId="190" xfId="0" applyFont="1" applyFill="1" applyBorder="1" applyAlignment="1" applyProtection="1">
      <alignment horizontal="left" wrapText="1"/>
      <protection/>
    </xf>
    <xf numFmtId="3" fontId="0" fillId="32" borderId="191" xfId="0" applyNumberFormat="1" applyFont="1" applyFill="1" applyBorder="1" applyAlignment="1" applyProtection="1">
      <alignment horizontal="right"/>
      <protection locked="0"/>
    </xf>
    <xf numFmtId="3" fontId="0" fillId="32" borderId="65" xfId="0" applyNumberFormat="1" applyFont="1" applyFill="1" applyBorder="1" applyAlignment="1" applyProtection="1">
      <alignment horizontal="right"/>
      <protection locked="0"/>
    </xf>
    <xf numFmtId="9" fontId="0" fillId="32" borderId="192" xfId="0" applyNumberFormat="1" applyFont="1" applyFill="1" applyBorder="1" applyAlignment="1" applyProtection="1">
      <alignment horizontal="center"/>
      <protection locked="0"/>
    </xf>
    <xf numFmtId="0" fontId="0" fillId="32" borderId="193" xfId="0" applyFont="1" applyFill="1" applyBorder="1" applyAlignment="1" applyProtection="1">
      <alignment horizontal="center"/>
      <protection locked="0"/>
    </xf>
    <xf numFmtId="0" fontId="0" fillId="25" borderId="34" xfId="0" applyFont="1" applyFill="1" applyBorder="1" applyAlignment="1" applyProtection="1">
      <alignment horizontal="center" vertical="center" wrapText="1"/>
      <protection/>
    </xf>
    <xf numFmtId="0" fontId="0" fillId="25" borderId="194" xfId="0" applyFont="1" applyFill="1" applyBorder="1" applyAlignment="1" applyProtection="1">
      <alignment horizontal="center" vertical="center" wrapText="1"/>
      <protection/>
    </xf>
    <xf numFmtId="184" fontId="0" fillId="34" borderId="121" xfId="0" applyNumberFormat="1" applyFont="1" applyFill="1" applyBorder="1" applyAlignment="1" applyProtection="1">
      <alignment horizontal="center"/>
      <protection/>
    </xf>
    <xf numFmtId="0" fontId="0" fillId="25" borderId="46" xfId="0" applyFont="1" applyFill="1" applyBorder="1" applyAlignment="1" applyProtection="1">
      <alignment horizontal="center" vertical="center" wrapText="1"/>
      <protection/>
    </xf>
    <xf numFmtId="9" fontId="0" fillId="32" borderId="191" xfId="0" applyNumberFormat="1" applyFont="1" applyFill="1" applyBorder="1" applyAlignment="1" applyProtection="1">
      <alignment horizontal="center"/>
      <protection locked="0"/>
    </xf>
    <xf numFmtId="9" fontId="0" fillId="32" borderId="195" xfId="0" applyNumberFormat="1" applyFont="1" applyFill="1" applyBorder="1" applyAlignment="1" applyProtection="1">
      <alignment horizontal="center"/>
      <protection locked="0"/>
    </xf>
    <xf numFmtId="0" fontId="0" fillId="32" borderId="196" xfId="0" applyFont="1" applyFill="1" applyBorder="1" applyAlignment="1" applyProtection="1">
      <alignment horizontal="center"/>
      <protection locked="0"/>
    </xf>
    <xf numFmtId="0" fontId="2" fillId="37" borderId="57" xfId="0" applyFont="1" applyFill="1" applyBorder="1" applyAlignment="1" applyProtection="1">
      <alignment horizontal="center"/>
      <protection/>
    </xf>
    <xf numFmtId="0" fontId="2" fillId="25" borderId="0" xfId="0" applyFont="1" applyFill="1" applyAlignment="1" applyProtection="1">
      <alignment horizontal="center" vertical="center" wrapText="1"/>
      <protection/>
    </xf>
    <xf numFmtId="0" fontId="0" fillId="25" borderId="0" xfId="0" applyFill="1" applyAlignment="1" applyProtection="1">
      <alignment vertical="center"/>
      <protection/>
    </xf>
    <xf numFmtId="3" fontId="0" fillId="32" borderId="195" xfId="0" applyNumberFormat="1" applyFont="1" applyFill="1" applyBorder="1" applyAlignment="1" applyProtection="1">
      <alignment horizontal="right"/>
      <protection locked="0"/>
    </xf>
    <xf numFmtId="3" fontId="0" fillId="32" borderId="40" xfId="0" applyNumberFormat="1" applyFont="1" applyFill="1" applyBorder="1" applyAlignment="1" applyProtection="1">
      <alignment horizontal="right"/>
      <protection locked="0"/>
    </xf>
    <xf numFmtId="0" fontId="0" fillId="32" borderId="42" xfId="0" applyNumberFormat="1" applyFont="1" applyFill="1" applyBorder="1" applyAlignment="1" applyProtection="1">
      <alignment horizontal="left"/>
      <protection locked="0"/>
    </xf>
    <xf numFmtId="0" fontId="0" fillId="25" borderId="30" xfId="0" applyFont="1" applyFill="1" applyBorder="1" applyAlignment="1" applyProtection="1">
      <alignment horizontal="center" vertical="center" wrapText="1"/>
      <protection/>
    </xf>
    <xf numFmtId="0" fontId="0" fillId="25" borderId="71" xfId="0" applyFont="1" applyFill="1" applyBorder="1" applyAlignment="1" applyProtection="1">
      <alignment horizontal="center" vertical="center" wrapText="1"/>
      <protection/>
    </xf>
    <xf numFmtId="0" fontId="2" fillId="37" borderId="121" xfId="0" applyFont="1" applyFill="1" applyBorder="1" applyAlignment="1" applyProtection="1">
      <alignment horizontal="center"/>
      <protection/>
    </xf>
    <xf numFmtId="0" fontId="2" fillId="25" borderId="0" xfId="0" applyFont="1" applyFill="1" applyAlignment="1" applyProtection="1">
      <alignment horizontal="center" wrapText="1"/>
      <protection/>
    </xf>
    <xf numFmtId="0" fontId="0" fillId="25" borderId="0" xfId="0" applyFill="1" applyAlignment="1">
      <alignment horizontal="center" wrapText="1"/>
    </xf>
    <xf numFmtId="0" fontId="3" fillId="7" borderId="0" xfId="0" applyFont="1" applyFill="1" applyAlignment="1" applyProtection="1">
      <alignment horizontal="left" vertical="top" wrapText="1"/>
      <protection/>
    </xf>
    <xf numFmtId="0" fontId="0" fillId="32" borderId="33" xfId="0" applyNumberFormat="1" applyFont="1" applyFill="1" applyBorder="1" applyAlignment="1" applyProtection="1">
      <alignment horizontal="left"/>
      <protection locked="0"/>
    </xf>
    <xf numFmtId="0" fontId="0" fillId="32" borderId="145" xfId="0" applyNumberFormat="1" applyFont="1" applyFill="1" applyBorder="1" applyAlignment="1" applyProtection="1">
      <alignment horizontal="left"/>
      <protection locked="0"/>
    </xf>
    <xf numFmtId="0" fontId="0" fillId="32" borderId="39"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top" wrapText="1"/>
      <protection/>
    </xf>
    <xf numFmtId="0" fontId="0" fillId="7" borderId="0" xfId="0" applyFill="1" applyBorder="1" applyAlignment="1" applyProtection="1">
      <alignment horizontal="left" vertical="top" wrapText="1"/>
      <protection/>
    </xf>
    <xf numFmtId="0" fontId="0" fillId="32" borderId="197" xfId="0" applyNumberFormat="1" applyFont="1" applyFill="1" applyBorder="1" applyAlignment="1" applyProtection="1">
      <alignment horizontal="left"/>
      <protection locked="0"/>
    </xf>
    <xf numFmtId="0" fontId="0" fillId="32" borderId="191" xfId="0" applyNumberFormat="1" applyFont="1" applyFill="1" applyBorder="1" applyAlignment="1" applyProtection="1">
      <alignment horizontal="left"/>
      <protection locked="0"/>
    </xf>
    <xf numFmtId="0" fontId="0" fillId="32" borderId="65" xfId="0" applyNumberFormat="1" applyFont="1" applyFill="1" applyBorder="1" applyAlignment="1" applyProtection="1">
      <alignment horizontal="left"/>
      <protection locked="0"/>
    </xf>
    <xf numFmtId="0" fontId="0" fillId="32" borderId="198" xfId="0" applyNumberFormat="1" applyFont="1" applyFill="1" applyBorder="1" applyAlignment="1" applyProtection="1">
      <alignment horizontal="left"/>
      <protection locked="0"/>
    </xf>
    <xf numFmtId="0" fontId="0" fillId="32" borderId="195" xfId="0" applyNumberFormat="1" applyFont="1" applyFill="1" applyBorder="1" applyAlignment="1" applyProtection="1">
      <alignment horizontal="left"/>
      <protection locked="0"/>
    </xf>
    <xf numFmtId="0" fontId="0" fillId="32" borderId="40" xfId="0" applyNumberFormat="1" applyFont="1" applyFill="1" applyBorder="1" applyAlignment="1" applyProtection="1">
      <alignment horizontal="left"/>
      <protection locked="0"/>
    </xf>
    <xf numFmtId="0" fontId="0" fillId="20" borderId="44" xfId="0" applyFont="1" applyFill="1" applyBorder="1" applyAlignment="1" applyProtection="1">
      <alignment horizontal="left"/>
      <protection/>
    </xf>
    <xf numFmtId="0" fontId="0" fillId="20" borderId="174" xfId="0" applyFont="1" applyFill="1" applyBorder="1" applyAlignment="1" applyProtection="1">
      <alignment horizontal="left"/>
      <protection/>
    </xf>
    <xf numFmtId="0" fontId="0" fillId="20" borderId="96" xfId="0" applyFont="1" applyFill="1" applyBorder="1" applyAlignment="1" applyProtection="1">
      <alignment horizontal="left"/>
      <protection/>
    </xf>
    <xf numFmtId="0" fontId="0" fillId="20" borderId="63" xfId="0" applyFont="1" applyFill="1" applyBorder="1" applyAlignment="1" applyProtection="1">
      <alignment horizontal="left"/>
      <protection/>
    </xf>
    <xf numFmtId="0" fontId="0" fillId="20" borderId="133" xfId="0" applyFont="1" applyFill="1" applyBorder="1" applyAlignment="1" applyProtection="1">
      <alignment horizontal="left"/>
      <protection/>
    </xf>
    <xf numFmtId="0" fontId="0" fillId="20" borderId="123" xfId="0" applyFont="1" applyFill="1" applyBorder="1" applyAlignment="1" applyProtection="1">
      <alignment horizontal="left"/>
      <protection/>
    </xf>
    <xf numFmtId="0" fontId="0" fillId="32" borderId="145" xfId="0" applyFont="1" applyFill="1" applyBorder="1" applyAlignment="1" applyProtection="1">
      <alignment horizontal="right"/>
      <protection locked="0"/>
    </xf>
    <xf numFmtId="0" fontId="0" fillId="32" borderId="39" xfId="0" applyFont="1" applyFill="1" applyBorder="1" applyAlignment="1" applyProtection="1">
      <alignment horizontal="right"/>
      <protection locked="0"/>
    </xf>
    <xf numFmtId="0" fontId="2" fillId="37" borderId="199" xfId="0" applyFont="1" applyFill="1" applyBorder="1" applyAlignment="1" applyProtection="1">
      <alignment horizontal="center"/>
      <protection/>
    </xf>
    <xf numFmtId="0" fontId="0" fillId="32" borderId="183" xfId="0" applyFont="1" applyFill="1" applyBorder="1" applyAlignment="1" applyProtection="1">
      <alignment horizontal="right"/>
      <protection locked="0"/>
    </xf>
    <xf numFmtId="0" fontId="0" fillId="25" borderId="42" xfId="0" applyFont="1" applyFill="1" applyBorder="1" applyAlignment="1" applyProtection="1">
      <alignment horizontal="center" vertical="center" wrapText="1"/>
      <protection/>
    </xf>
    <xf numFmtId="0" fontId="16" fillId="20" borderId="200" xfId="0" applyFont="1" applyFill="1" applyBorder="1" applyAlignment="1" applyProtection="1">
      <alignment horizontal="left"/>
      <protection/>
    </xf>
    <xf numFmtId="0" fontId="16" fillId="20" borderId="112" xfId="0" applyFont="1" applyFill="1" applyBorder="1" applyAlignment="1" applyProtection="1">
      <alignment horizontal="left"/>
      <protection/>
    </xf>
    <xf numFmtId="0" fontId="16" fillId="21" borderId="167" xfId="0" applyFont="1" applyFill="1" applyBorder="1" applyAlignment="1" applyProtection="1">
      <alignment horizontal="left"/>
      <protection locked="0"/>
    </xf>
    <xf numFmtId="0" fontId="16" fillId="21" borderId="85" xfId="0" applyFont="1" applyFill="1" applyBorder="1" applyAlignment="1" applyProtection="1">
      <alignment horizontal="left"/>
      <protection locked="0"/>
    </xf>
    <xf numFmtId="0" fontId="16" fillId="21" borderId="86" xfId="0" applyFont="1" applyFill="1" applyBorder="1" applyAlignment="1" applyProtection="1">
      <alignment horizontal="left"/>
      <protection locked="0"/>
    </xf>
    <xf numFmtId="0" fontId="0" fillId="32" borderId="195" xfId="0" applyFont="1" applyFill="1" applyBorder="1" applyAlignment="1" applyProtection="1">
      <alignment horizontal="right"/>
      <protection locked="0"/>
    </xf>
    <xf numFmtId="0" fontId="0" fillId="32" borderId="40" xfId="0" applyFont="1" applyFill="1" applyBorder="1" applyAlignment="1" applyProtection="1">
      <alignment horizontal="right"/>
      <protection locked="0"/>
    </xf>
    <xf numFmtId="0" fontId="2" fillId="36" borderId="56" xfId="0" applyFont="1" applyFill="1" applyBorder="1" applyAlignment="1" applyProtection="1">
      <alignment horizontal="center"/>
      <protection/>
    </xf>
    <xf numFmtId="0" fontId="2" fillId="36" borderId="121" xfId="0" applyFont="1" applyFill="1" applyBorder="1" applyAlignment="1" applyProtection="1">
      <alignment horizontal="center"/>
      <protection/>
    </xf>
    <xf numFmtId="0" fontId="2" fillId="36" borderId="122" xfId="0" applyFont="1" applyFill="1" applyBorder="1" applyAlignment="1" applyProtection="1">
      <alignment horizontal="center"/>
      <protection/>
    </xf>
    <xf numFmtId="0" fontId="0" fillId="32" borderId="191" xfId="0" applyFont="1" applyFill="1" applyBorder="1" applyAlignment="1" applyProtection="1">
      <alignment horizontal="center"/>
      <protection locked="0"/>
    </xf>
    <xf numFmtId="0" fontId="0" fillId="32" borderId="195" xfId="0" applyFont="1" applyFill="1" applyBorder="1" applyAlignment="1" applyProtection="1">
      <alignment horizontal="center"/>
      <protection locked="0"/>
    </xf>
    <xf numFmtId="0" fontId="0" fillId="32" borderId="145" xfId="0" applyFont="1" applyFill="1" applyBorder="1" applyAlignment="1" applyProtection="1">
      <alignment horizontal="center"/>
      <protection locked="0"/>
    </xf>
    <xf numFmtId="0" fontId="2" fillId="7" borderId="0" xfId="0" applyFont="1" applyFill="1" applyAlignment="1">
      <alignment horizontal="left" wrapText="1"/>
    </xf>
    <xf numFmtId="0" fontId="0" fillId="32" borderId="191" xfId="0" applyFont="1" applyFill="1" applyBorder="1" applyAlignment="1" applyProtection="1">
      <alignment horizontal="right"/>
      <protection locked="0"/>
    </xf>
    <xf numFmtId="0" fontId="0" fillId="32" borderId="65" xfId="0" applyFont="1" applyFill="1" applyBorder="1" applyAlignment="1" applyProtection="1">
      <alignment horizontal="right"/>
      <protection locked="0"/>
    </xf>
    <xf numFmtId="0" fontId="2" fillId="37" borderId="201" xfId="0" applyFont="1" applyFill="1" applyBorder="1" applyAlignment="1" applyProtection="1">
      <alignment horizontal="center"/>
      <protection/>
    </xf>
    <xf numFmtId="0" fontId="16" fillId="25" borderId="167" xfId="0" applyFont="1" applyFill="1" applyBorder="1" applyAlignment="1" applyProtection="1">
      <alignment horizontal="right"/>
      <protection locked="0"/>
    </xf>
    <xf numFmtId="0" fontId="16" fillId="25" borderId="85" xfId="0" applyFont="1" applyFill="1" applyBorder="1" applyAlignment="1" applyProtection="1">
      <alignment horizontal="right"/>
      <protection locked="0"/>
    </xf>
    <xf numFmtId="0" fontId="16" fillId="25" borderId="36" xfId="0" applyFont="1" applyFill="1" applyBorder="1" applyAlignment="1" applyProtection="1">
      <alignment horizontal="right"/>
      <protection locked="0"/>
    </xf>
    <xf numFmtId="0" fontId="16" fillId="0" borderId="175" xfId="0" applyFont="1" applyBorder="1" applyAlignment="1" applyProtection="1">
      <alignment horizontal="center" vertical="center"/>
      <protection locked="0"/>
    </xf>
    <xf numFmtId="0" fontId="16" fillId="0" borderId="176" xfId="0" applyFont="1" applyBorder="1" applyAlignment="1" applyProtection="1">
      <alignment horizontal="center" vertical="center"/>
      <protection locked="0"/>
    </xf>
    <xf numFmtId="0" fontId="16" fillId="0" borderId="97" xfId="0" applyFont="1" applyBorder="1" applyAlignment="1" applyProtection="1">
      <alignment horizontal="center" vertical="center"/>
      <protection locked="0"/>
    </xf>
    <xf numFmtId="0" fontId="9" fillId="20" borderId="184" xfId="0" applyFont="1" applyFill="1" applyBorder="1" applyAlignment="1" applyProtection="1">
      <alignment horizontal="right"/>
      <protection/>
    </xf>
    <xf numFmtId="0" fontId="9" fillId="20" borderId="202" xfId="0" applyFont="1" applyFill="1" applyBorder="1" applyAlignment="1" applyProtection="1">
      <alignment horizontal="right"/>
      <protection/>
    </xf>
    <xf numFmtId="0" fontId="2" fillId="7" borderId="0" xfId="0" applyFont="1" applyFill="1" applyAlignment="1" applyProtection="1">
      <alignment horizontal="left" vertical="top" wrapText="1"/>
      <protection/>
    </xf>
    <xf numFmtId="0" fontId="16" fillId="21" borderId="19" xfId="0" applyFont="1" applyFill="1" applyBorder="1" applyAlignment="1" applyProtection="1">
      <alignment horizontal="center" vertical="center"/>
      <protection locked="0"/>
    </xf>
    <xf numFmtId="0" fontId="16" fillId="21" borderId="116" xfId="0" applyFont="1" applyFill="1" applyBorder="1" applyAlignment="1" applyProtection="1">
      <alignment horizontal="center" vertical="center"/>
      <protection locked="0"/>
    </xf>
    <xf numFmtId="0" fontId="10" fillId="7" borderId="203" xfId="0" applyFont="1" applyFill="1" applyBorder="1" applyAlignment="1" applyProtection="1">
      <alignment horizontal="center" vertical="center" wrapText="1"/>
      <protection/>
    </xf>
    <xf numFmtId="0" fontId="10" fillId="7" borderId="204" xfId="0" applyFont="1" applyFill="1" applyBorder="1" applyAlignment="1" applyProtection="1">
      <alignment horizontal="center" vertical="center" wrapText="1"/>
      <protection/>
    </xf>
    <xf numFmtId="0" fontId="10" fillId="7" borderId="205" xfId="0" applyFont="1" applyFill="1" applyBorder="1" applyAlignment="1" applyProtection="1">
      <alignment horizontal="center" vertical="center" wrapText="1"/>
      <protection/>
    </xf>
    <xf numFmtId="0" fontId="10" fillId="7" borderId="206" xfId="0" applyFont="1" applyFill="1" applyBorder="1" applyAlignment="1" applyProtection="1">
      <alignment horizontal="center" vertical="center" wrapText="1"/>
      <protection/>
    </xf>
    <xf numFmtId="0" fontId="10" fillId="7" borderId="0" xfId="0" applyFont="1" applyFill="1" applyBorder="1" applyAlignment="1" applyProtection="1">
      <alignment horizontal="center" vertical="center" wrapText="1"/>
      <protection/>
    </xf>
    <xf numFmtId="0" fontId="10" fillId="7" borderId="207" xfId="0" applyFont="1" applyFill="1" applyBorder="1" applyAlignment="1" applyProtection="1">
      <alignment horizontal="center" vertical="center" wrapText="1"/>
      <protection/>
    </xf>
    <xf numFmtId="0" fontId="10" fillId="7" borderId="208" xfId="0" applyFont="1" applyFill="1" applyBorder="1" applyAlignment="1" applyProtection="1">
      <alignment horizontal="center" vertical="center" wrapText="1"/>
      <protection/>
    </xf>
    <xf numFmtId="0" fontId="10" fillId="7" borderId="209" xfId="0" applyFont="1" applyFill="1" applyBorder="1" applyAlignment="1" applyProtection="1">
      <alignment horizontal="center" vertical="center" wrapText="1"/>
      <protection/>
    </xf>
    <xf numFmtId="0" fontId="10" fillId="7" borderId="210" xfId="0" applyFont="1" applyFill="1" applyBorder="1" applyAlignment="1" applyProtection="1">
      <alignment horizontal="center" vertical="center" wrapText="1"/>
      <protection/>
    </xf>
    <xf numFmtId="0" fontId="2" fillId="25" borderId="111" xfId="0" applyFont="1" applyFill="1" applyBorder="1" applyAlignment="1" applyProtection="1">
      <alignment horizontal="right"/>
      <protection locked="0"/>
    </xf>
    <xf numFmtId="0" fontId="2" fillId="25" borderId="83" xfId="0" applyFont="1" applyFill="1" applyBorder="1" applyAlignment="1" applyProtection="1">
      <alignment horizontal="right"/>
      <protection locked="0"/>
    </xf>
    <xf numFmtId="0" fontId="2" fillId="25" borderId="211" xfId="0" applyFont="1" applyFill="1" applyBorder="1" applyAlignment="1" applyProtection="1">
      <alignment horizontal="right"/>
      <protection locked="0"/>
    </xf>
    <xf numFmtId="0" fontId="11" fillId="20" borderId="167" xfId="0" applyFont="1" applyFill="1" applyBorder="1" applyAlignment="1" applyProtection="1">
      <alignment horizontal="left"/>
      <protection/>
    </xf>
    <xf numFmtId="0" fontId="11" fillId="20" borderId="85" xfId="0" applyFont="1" applyFill="1" applyBorder="1" applyAlignment="1" applyProtection="1">
      <alignment horizontal="left"/>
      <protection/>
    </xf>
    <xf numFmtId="0" fontId="11" fillId="20" borderId="86" xfId="0" applyFont="1" applyFill="1" applyBorder="1" applyAlignment="1" applyProtection="1">
      <alignment horizontal="left"/>
      <protection/>
    </xf>
    <xf numFmtId="0" fontId="11" fillId="20" borderId="63" xfId="0" applyFont="1" applyFill="1" applyBorder="1" applyAlignment="1" applyProtection="1">
      <alignment horizontal="left"/>
      <protection/>
    </xf>
    <xf numFmtId="0" fontId="11" fillId="20" borderId="133" xfId="0" applyFont="1" applyFill="1" applyBorder="1" applyAlignment="1" applyProtection="1">
      <alignment horizontal="left"/>
      <protection/>
    </xf>
    <xf numFmtId="0" fontId="11" fillId="20" borderId="123" xfId="0" applyFont="1" applyFill="1" applyBorder="1" applyAlignment="1" applyProtection="1">
      <alignment horizontal="left"/>
      <protection/>
    </xf>
    <xf numFmtId="0" fontId="0" fillId="40" borderId="0" xfId="0" applyFill="1" applyBorder="1" applyAlignment="1" applyProtection="1">
      <alignment horizontal="left" vertical="center" wrapText="1"/>
      <protection/>
    </xf>
    <xf numFmtId="0" fontId="9" fillId="0" borderId="147" xfId="0" applyFont="1" applyFill="1" applyBorder="1" applyAlignment="1" applyProtection="1">
      <alignment horizontal="left" vertical="center"/>
      <protection/>
    </xf>
    <xf numFmtId="0" fontId="9" fillId="0" borderId="145" xfId="0" applyFont="1" applyFill="1" applyBorder="1" applyAlignment="1" applyProtection="1">
      <alignment horizontal="left" vertical="center"/>
      <protection/>
    </xf>
    <xf numFmtId="0" fontId="9" fillId="0" borderId="148" xfId="0" applyFont="1" applyFill="1" applyBorder="1" applyAlignment="1" applyProtection="1">
      <alignment horizontal="left" vertical="center"/>
      <protection/>
    </xf>
    <xf numFmtId="0" fontId="9" fillId="24" borderId="84" xfId="0" applyFont="1" applyFill="1" applyBorder="1" applyAlignment="1" applyProtection="1">
      <alignment horizontal="center" vertical="center"/>
      <protection/>
    </xf>
    <xf numFmtId="0" fontId="9" fillId="24" borderId="85" xfId="0" applyFont="1" applyFill="1" applyBorder="1" applyAlignment="1" applyProtection="1">
      <alignment horizontal="center" vertical="center"/>
      <protection/>
    </xf>
    <xf numFmtId="0" fontId="9" fillId="24" borderId="86" xfId="0" applyFont="1" applyFill="1" applyBorder="1" applyAlignment="1" applyProtection="1">
      <alignment horizontal="center" vertical="center"/>
      <protection/>
    </xf>
    <xf numFmtId="0" fontId="2" fillId="24" borderId="84" xfId="0" applyFont="1" applyFill="1" applyBorder="1" applyAlignment="1" applyProtection="1">
      <alignment horizontal="center" vertical="center"/>
      <protection/>
    </xf>
    <xf numFmtId="0" fontId="2" fillId="24" borderId="85" xfId="0" applyFont="1" applyFill="1" applyBorder="1" applyAlignment="1" applyProtection="1">
      <alignment horizontal="center" vertical="center"/>
      <protection/>
    </xf>
    <xf numFmtId="0" fontId="2" fillId="24" borderId="86" xfId="0" applyFont="1" applyFill="1" applyBorder="1" applyAlignment="1" applyProtection="1">
      <alignment horizontal="center" vertical="center"/>
      <protection/>
    </xf>
    <xf numFmtId="0" fontId="9" fillId="24" borderId="41" xfId="0" applyFont="1" applyFill="1" applyBorder="1" applyAlignment="1" applyProtection="1">
      <alignment horizontal="center" vertical="center" wrapText="1"/>
      <protection/>
    </xf>
    <xf numFmtId="0" fontId="9" fillId="24" borderId="42" xfId="0" applyFont="1" applyFill="1" applyBorder="1" applyAlignment="1" applyProtection="1">
      <alignment horizontal="center" vertical="center" wrapText="1"/>
      <protection/>
    </xf>
    <xf numFmtId="0" fontId="9" fillId="20" borderId="212" xfId="0" applyFont="1" applyFill="1" applyBorder="1" applyAlignment="1" applyProtection="1">
      <alignment horizontal="left"/>
      <protection/>
    </xf>
    <xf numFmtId="0" fontId="9" fillId="20" borderId="213" xfId="0" applyFont="1" applyFill="1" applyBorder="1" applyAlignment="1" applyProtection="1">
      <alignment horizontal="left"/>
      <protection/>
    </xf>
    <xf numFmtId="0" fontId="9" fillId="20" borderId="214" xfId="0" applyFont="1" applyFill="1" applyBorder="1" applyAlignment="1" applyProtection="1">
      <alignment horizontal="left"/>
      <protection/>
    </xf>
    <xf numFmtId="0" fontId="9" fillId="24" borderId="46" xfId="0" applyFont="1" applyFill="1" applyBorder="1" applyAlignment="1" applyProtection="1">
      <alignment horizontal="center" vertical="center" wrapText="1"/>
      <protection/>
    </xf>
    <xf numFmtId="0" fontId="9" fillId="24" borderId="139" xfId="0" applyFont="1" applyFill="1" applyBorder="1" applyAlignment="1" applyProtection="1">
      <alignment horizontal="center" vertical="center" wrapText="1"/>
      <protection/>
    </xf>
    <xf numFmtId="0" fontId="12" fillId="0" borderId="8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9" fillId="24" borderId="130" xfId="0" applyFont="1" applyFill="1" applyBorder="1" applyAlignment="1" applyProtection="1">
      <alignment horizontal="center" vertical="center" wrapText="1"/>
      <protection/>
    </xf>
    <xf numFmtId="0" fontId="9" fillId="24" borderId="73" xfId="0" applyFont="1" applyFill="1" applyBorder="1" applyAlignment="1" applyProtection="1">
      <alignment horizontal="center" vertical="center" wrapText="1"/>
      <protection/>
    </xf>
    <xf numFmtId="0" fontId="0" fillId="0" borderId="1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9" fillId="24" borderId="30" xfId="0" applyFont="1" applyFill="1" applyBorder="1" applyAlignment="1" applyProtection="1">
      <alignment horizontal="center" vertical="center" wrapText="1"/>
      <protection/>
    </xf>
    <xf numFmtId="0" fontId="9" fillId="24" borderId="0" xfId="0" applyFont="1" applyFill="1" applyBorder="1" applyAlignment="1" applyProtection="1">
      <alignment horizontal="center" vertical="center" wrapText="1"/>
      <protection/>
    </xf>
    <xf numFmtId="0" fontId="9" fillId="24" borderId="132" xfId="0" applyFont="1" applyFill="1" applyBorder="1" applyAlignment="1" applyProtection="1">
      <alignment horizontal="center" vertical="center" wrapText="1"/>
      <protection/>
    </xf>
    <xf numFmtId="0" fontId="9" fillId="24" borderId="186" xfId="0" applyFont="1" applyFill="1" applyBorder="1" applyAlignment="1" applyProtection="1">
      <alignment horizontal="center" vertical="center" wrapText="1"/>
      <protection/>
    </xf>
    <xf numFmtId="0" fontId="9" fillId="24" borderId="215" xfId="0" applyFont="1" applyFill="1" applyBorder="1" applyAlignment="1" applyProtection="1">
      <alignment horizontal="center" vertical="center" wrapText="1"/>
      <protection/>
    </xf>
    <xf numFmtId="0" fontId="9" fillId="24" borderId="59"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3" fontId="12" fillId="32" borderId="186" xfId="0" applyNumberFormat="1" applyFont="1" applyFill="1" applyBorder="1" applyAlignment="1" applyProtection="1">
      <alignment horizontal="right" vertical="center"/>
      <protection locked="0"/>
    </xf>
    <xf numFmtId="3" fontId="12" fillId="32" borderId="216" xfId="0" applyNumberFormat="1" applyFont="1" applyFill="1" applyBorder="1" applyAlignment="1" applyProtection="1">
      <alignment horizontal="right" vertical="center"/>
      <protection locked="0"/>
    </xf>
    <xf numFmtId="3" fontId="12" fillId="32" borderId="33" xfId="0" applyNumberFormat="1" applyFont="1" applyFill="1" applyBorder="1" applyAlignment="1" applyProtection="1">
      <alignment horizontal="right" vertical="center"/>
      <protection locked="0"/>
    </xf>
    <xf numFmtId="3" fontId="12" fillId="32" borderId="148" xfId="0" applyNumberFormat="1" applyFont="1" applyFill="1" applyBorder="1" applyAlignment="1" applyProtection="1">
      <alignment horizontal="right" vertical="center"/>
      <protection locked="0"/>
    </xf>
    <xf numFmtId="0" fontId="9" fillId="0" borderId="165"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protection/>
    </xf>
    <xf numFmtId="0" fontId="9" fillId="0" borderId="166" xfId="0" applyFont="1" applyFill="1" applyBorder="1" applyAlignment="1" applyProtection="1">
      <alignment horizontal="left" vertical="center"/>
      <protection/>
    </xf>
    <xf numFmtId="4" fontId="12" fillId="0" borderId="33" xfId="0" applyNumberFormat="1" applyFont="1" applyFill="1" applyBorder="1" applyAlignment="1" applyProtection="1">
      <alignment horizontal="center" vertical="center"/>
      <protection/>
    </xf>
    <xf numFmtId="4" fontId="12" fillId="0" borderId="26" xfId="0" applyNumberFormat="1" applyFont="1" applyFill="1" applyBorder="1" applyAlignment="1" applyProtection="1">
      <alignment horizontal="center" vertical="center"/>
      <protection/>
    </xf>
    <xf numFmtId="3" fontId="9" fillId="20" borderId="183" xfId="0" applyNumberFormat="1" applyFont="1" applyFill="1" applyBorder="1" applyAlignment="1" applyProtection="1">
      <alignment horizontal="right" vertical="center"/>
      <protection/>
    </xf>
    <xf numFmtId="3" fontId="9" fillId="20" borderId="39" xfId="0" applyNumberFormat="1" applyFont="1" applyFill="1" applyBorder="1" applyAlignment="1" applyProtection="1">
      <alignment horizontal="right" vertical="center"/>
      <protection/>
    </xf>
    <xf numFmtId="0" fontId="9" fillId="0" borderId="129"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165" xfId="0" applyFont="1" applyFill="1" applyBorder="1" applyAlignment="1" applyProtection="1">
      <alignment horizontal="center" vertical="center"/>
      <protection/>
    </xf>
    <xf numFmtId="0" fontId="9" fillId="0" borderId="166" xfId="0" applyFont="1" applyFill="1" applyBorder="1" applyAlignment="1" applyProtection="1">
      <alignment horizontal="center" vertical="center"/>
      <protection/>
    </xf>
    <xf numFmtId="4" fontId="9" fillId="0" borderId="183" xfId="0" applyNumberFormat="1" applyFont="1" applyFill="1" applyBorder="1" applyAlignment="1" applyProtection="1">
      <alignment horizontal="center" vertical="center"/>
      <protection/>
    </xf>
    <xf numFmtId="4" fontId="9" fillId="0" borderId="148" xfId="0" applyNumberFormat="1" applyFont="1" applyFill="1" applyBorder="1" applyAlignment="1" applyProtection="1">
      <alignment horizontal="center" vertical="center"/>
      <protection/>
    </xf>
    <xf numFmtId="0" fontId="9" fillId="0" borderId="194" xfId="0" applyFont="1" applyFill="1" applyBorder="1" applyAlignment="1" applyProtection="1">
      <alignment horizontal="center" vertical="center"/>
      <protection/>
    </xf>
    <xf numFmtId="0" fontId="9" fillId="0" borderId="217" xfId="0" applyFont="1" applyFill="1" applyBorder="1" applyAlignment="1" applyProtection="1">
      <alignment horizontal="center" vertical="center"/>
      <protection/>
    </xf>
    <xf numFmtId="0" fontId="9" fillId="0" borderId="218" xfId="0" applyFont="1" applyFill="1" applyBorder="1" applyAlignment="1" applyProtection="1">
      <alignment horizontal="center" vertical="center"/>
      <protection/>
    </xf>
    <xf numFmtId="0" fontId="9" fillId="0" borderId="122" xfId="0" applyFont="1" applyFill="1" applyBorder="1" applyAlignment="1" applyProtection="1">
      <alignment horizontal="center" vertical="center"/>
      <protection/>
    </xf>
    <xf numFmtId="3" fontId="12" fillId="32" borderId="44" xfId="0" applyNumberFormat="1" applyFont="1" applyFill="1" applyBorder="1" applyAlignment="1" applyProtection="1">
      <alignment horizontal="right" vertical="center"/>
      <protection locked="0"/>
    </xf>
    <xf numFmtId="3" fontId="12" fillId="32" borderId="74" xfId="0" applyNumberFormat="1" applyFont="1" applyFill="1" applyBorder="1" applyAlignment="1" applyProtection="1">
      <alignment horizontal="right" vertical="center"/>
      <protection locked="0"/>
    </xf>
    <xf numFmtId="3" fontId="12" fillId="32" borderId="219" xfId="0" applyNumberFormat="1" applyFont="1" applyFill="1" applyBorder="1" applyAlignment="1" applyProtection="1">
      <alignment horizontal="right" vertical="center"/>
      <protection locked="0"/>
    </xf>
    <xf numFmtId="3" fontId="12" fillId="32" borderId="183" xfId="0" applyNumberFormat="1" applyFont="1" applyFill="1" applyBorder="1" applyAlignment="1" applyProtection="1">
      <alignment horizontal="right" vertical="center"/>
      <protection locked="0"/>
    </xf>
    <xf numFmtId="0" fontId="9" fillId="0" borderId="11"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33" borderId="220" xfId="0" applyNumberFormat="1" applyFont="1" applyFill="1" applyBorder="1" applyAlignment="1" applyProtection="1">
      <alignment horizontal="left" wrapText="1"/>
      <protection/>
    </xf>
    <xf numFmtId="0" fontId="9" fillId="33" borderId="189" xfId="0" applyNumberFormat="1" applyFont="1" applyFill="1" applyBorder="1" applyAlignment="1" applyProtection="1">
      <alignment horizontal="left" wrapText="1"/>
      <protection/>
    </xf>
    <xf numFmtId="0" fontId="9" fillId="33" borderId="190" xfId="0" applyNumberFormat="1" applyFont="1" applyFill="1" applyBorder="1" applyAlignment="1" applyProtection="1">
      <alignment horizontal="left" wrapText="1"/>
      <protection/>
    </xf>
    <xf numFmtId="0" fontId="3" fillId="40" borderId="0" xfId="0"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27" xfId="0" applyFont="1" applyBorder="1" applyAlignment="1" applyProtection="1">
      <alignment horizontal="left" vertical="center"/>
      <protection/>
    </xf>
    <xf numFmtId="0" fontId="9" fillId="0" borderId="121" xfId="0" applyFont="1" applyFill="1" applyBorder="1" applyAlignment="1" applyProtection="1">
      <alignment horizontal="left"/>
      <protection/>
    </xf>
    <xf numFmtId="0" fontId="9" fillId="0" borderId="0" xfId="0" applyFont="1" applyFill="1" applyBorder="1" applyAlignment="1" applyProtection="1">
      <alignment horizontal="left"/>
      <protection/>
    </xf>
    <xf numFmtId="0" fontId="9" fillId="20" borderId="20" xfId="0" applyFont="1" applyFill="1" applyBorder="1" applyAlignment="1" applyProtection="1">
      <alignment horizontal="left"/>
      <protection/>
    </xf>
    <xf numFmtId="0" fontId="9" fillId="20" borderId="60" xfId="0" applyFont="1" applyFill="1" applyBorder="1" applyAlignment="1" applyProtection="1">
      <alignment horizontal="left"/>
      <protection/>
    </xf>
    <xf numFmtId="0" fontId="9" fillId="33" borderId="19" xfId="0" applyFont="1" applyFill="1" applyBorder="1" applyAlignment="1" applyProtection="1">
      <alignment horizontal="left" wrapText="1"/>
      <protection/>
    </xf>
    <xf numFmtId="0" fontId="9" fillId="33" borderId="135" xfId="0" applyFont="1" applyFill="1" applyBorder="1" applyAlignment="1" applyProtection="1">
      <alignment horizontal="left" wrapText="1"/>
      <protection/>
    </xf>
    <xf numFmtId="0" fontId="9" fillId="0" borderId="221" xfId="0" applyFont="1" applyBorder="1" applyAlignment="1" applyProtection="1">
      <alignment horizontal="center" vertical="center" wrapText="1"/>
      <protection/>
    </xf>
    <xf numFmtId="0" fontId="9" fillId="0" borderId="222" xfId="0" applyFont="1" applyBorder="1" applyAlignment="1" applyProtection="1">
      <alignment horizontal="center" vertical="center" wrapText="1"/>
      <protection/>
    </xf>
    <xf numFmtId="0" fontId="0" fillId="7" borderId="0" xfId="0" applyFill="1" applyAlignment="1" applyProtection="1">
      <alignment horizontal="left" vertical="top" wrapText="1"/>
      <protection/>
    </xf>
    <xf numFmtId="0" fontId="9" fillId="24" borderId="79" xfId="0" applyFont="1" applyFill="1" applyBorder="1" applyAlignment="1" applyProtection="1">
      <alignment horizontal="center" vertical="center" wrapText="1"/>
      <protection/>
    </xf>
    <xf numFmtId="0" fontId="9" fillId="24" borderId="140"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xf>
    <xf numFmtId="0" fontId="23" fillId="0" borderId="114"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9" fillId="24" borderId="223" xfId="0" applyFont="1" applyFill="1" applyBorder="1" applyAlignment="1" applyProtection="1">
      <alignment horizontal="center" vertical="center"/>
      <protection/>
    </xf>
    <xf numFmtId="0" fontId="9" fillId="24" borderId="171" xfId="0" applyFont="1" applyFill="1" applyBorder="1" applyAlignment="1" applyProtection="1">
      <alignment horizontal="center" vertical="center"/>
      <protection/>
    </xf>
    <xf numFmtId="0" fontId="9" fillId="24" borderId="172" xfId="0" applyFont="1" applyFill="1" applyBorder="1" applyAlignment="1" applyProtection="1">
      <alignment horizontal="center" vertical="center"/>
      <protection/>
    </xf>
    <xf numFmtId="3" fontId="9" fillId="33" borderId="60" xfId="0" applyNumberFormat="1" applyFont="1" applyFill="1" applyBorder="1" applyAlignment="1" applyProtection="1">
      <alignment horizontal="right" vertical="center"/>
      <protection/>
    </xf>
    <xf numFmtId="3" fontId="9" fillId="33" borderId="63" xfId="0" applyNumberFormat="1" applyFont="1" applyFill="1" applyBorder="1" applyAlignment="1" applyProtection="1">
      <alignment horizontal="right" vertical="center"/>
      <protection/>
    </xf>
    <xf numFmtId="0" fontId="9" fillId="24" borderId="87" xfId="0" applyFont="1" applyFill="1" applyBorder="1" applyAlignment="1" applyProtection="1">
      <alignment horizontal="center" vertical="center" wrapText="1"/>
      <protection/>
    </xf>
    <xf numFmtId="0" fontId="9" fillId="24" borderId="137" xfId="0" applyFont="1" applyFill="1" applyBorder="1" applyAlignment="1" applyProtection="1">
      <alignment horizontal="center" vertical="center" wrapText="1"/>
      <protection/>
    </xf>
    <xf numFmtId="0" fontId="8" fillId="7" borderId="178" xfId="0" applyFont="1" applyFill="1" applyBorder="1" applyAlignment="1" applyProtection="1">
      <alignment horizontal="left"/>
      <protection/>
    </xf>
    <xf numFmtId="0" fontId="8" fillId="7" borderId="179" xfId="0" applyFont="1" applyFill="1" applyBorder="1" applyAlignment="1" applyProtection="1">
      <alignment horizontal="left"/>
      <protection/>
    </xf>
    <xf numFmtId="0" fontId="8" fillId="7" borderId="180" xfId="0" applyFont="1" applyFill="1" applyBorder="1" applyAlignment="1" applyProtection="1">
      <alignment horizontal="left"/>
      <protection/>
    </xf>
    <xf numFmtId="0" fontId="9" fillId="24" borderId="169" xfId="0" applyFont="1" applyFill="1" applyBorder="1" applyAlignment="1" applyProtection="1">
      <alignment horizontal="left" vertical="center" wrapText="1"/>
      <protection/>
    </xf>
    <xf numFmtId="0" fontId="9" fillId="24" borderId="133" xfId="0" applyFont="1" applyFill="1" applyBorder="1" applyAlignment="1" applyProtection="1">
      <alignment horizontal="left" vertical="center" wrapText="1"/>
      <protection/>
    </xf>
    <xf numFmtId="0" fontId="9" fillId="24" borderId="38" xfId="0" applyFont="1" applyFill="1" applyBorder="1" applyAlignment="1" applyProtection="1">
      <alignment horizontal="left" vertical="center" wrapText="1"/>
      <protection/>
    </xf>
    <xf numFmtId="0" fontId="9" fillId="24" borderId="224" xfId="0" applyFont="1" applyFill="1" applyBorder="1" applyAlignment="1" applyProtection="1">
      <alignment horizontal="center" vertical="center" wrapText="1"/>
      <protection/>
    </xf>
    <xf numFmtId="0" fontId="9" fillId="24" borderId="194" xfId="0" applyFont="1" applyFill="1" applyBorder="1" applyAlignment="1" applyProtection="1">
      <alignment horizontal="center" vertical="center" wrapText="1"/>
      <protection/>
    </xf>
    <xf numFmtId="0" fontId="9" fillId="24" borderId="225" xfId="0" applyFont="1" applyFill="1" applyBorder="1" applyAlignment="1" applyProtection="1">
      <alignment horizontal="center" vertical="center" wrapText="1"/>
      <protection/>
    </xf>
    <xf numFmtId="0" fontId="9" fillId="24" borderId="179" xfId="0" applyFont="1" applyFill="1" applyBorder="1" applyAlignment="1" applyProtection="1">
      <alignment horizontal="center" vertical="center" wrapText="1"/>
      <protection/>
    </xf>
    <xf numFmtId="0" fontId="9" fillId="24" borderId="180" xfId="0" applyFont="1" applyFill="1" applyBorder="1" applyAlignment="1" applyProtection="1">
      <alignment horizontal="center" vertical="center" wrapText="1"/>
      <protection/>
    </xf>
    <xf numFmtId="0" fontId="9" fillId="20" borderId="33" xfId="0" applyFont="1" applyFill="1" applyBorder="1" applyAlignment="1" applyProtection="1">
      <alignment horizontal="right" vertical="center"/>
      <protection/>
    </xf>
    <xf numFmtId="0" fontId="9" fillId="20" borderId="64" xfId="0" applyFont="1" applyFill="1" applyBorder="1" applyAlignment="1" applyProtection="1">
      <alignment horizontal="right" vertical="center"/>
      <protection/>
    </xf>
    <xf numFmtId="0" fontId="9" fillId="20" borderId="66" xfId="0" applyFont="1" applyFill="1" applyBorder="1" applyAlignment="1" applyProtection="1">
      <alignment horizontal="right" vertical="center"/>
      <protection/>
    </xf>
    <xf numFmtId="0" fontId="9" fillId="20" borderId="133" xfId="0" applyFont="1" applyFill="1" applyBorder="1" applyAlignment="1" applyProtection="1">
      <alignment horizontal="right" vertical="center"/>
      <protection/>
    </xf>
    <xf numFmtId="0" fontId="9" fillId="0" borderId="96" xfId="0" applyFont="1" applyBorder="1" applyAlignment="1" applyProtection="1">
      <alignment horizontal="center" vertical="center" wrapText="1"/>
      <protection/>
    </xf>
    <xf numFmtId="0" fontId="12" fillId="21" borderId="21" xfId="0" applyFont="1" applyFill="1" applyBorder="1" applyAlignment="1" applyProtection="1">
      <alignment wrapText="1"/>
      <protection locked="0"/>
    </xf>
    <xf numFmtId="0" fontId="12" fillId="21" borderId="41" xfId="0" applyFont="1" applyFill="1" applyBorder="1" applyAlignment="1" applyProtection="1">
      <alignment wrapText="1"/>
      <protection locked="0"/>
    </xf>
    <xf numFmtId="0" fontId="9" fillId="0" borderId="41" xfId="0" applyFont="1" applyBorder="1" applyAlignment="1" applyProtection="1">
      <alignment horizontal="center" vertical="center" wrapText="1"/>
      <protection/>
    </xf>
    <xf numFmtId="0" fontId="9" fillId="0" borderId="84" xfId="0" applyFont="1" applyBorder="1" applyAlignment="1" applyProtection="1">
      <alignment horizontal="left"/>
      <protection/>
    </xf>
    <xf numFmtId="0" fontId="9" fillId="0" borderId="85" xfId="0" applyFont="1" applyBorder="1" applyAlignment="1" applyProtection="1">
      <alignment horizontal="left"/>
      <protection/>
    </xf>
    <xf numFmtId="0" fontId="9" fillId="0" borderId="86" xfId="0" applyFont="1" applyBorder="1" applyAlignment="1" applyProtection="1">
      <alignment horizontal="left"/>
      <protection/>
    </xf>
    <xf numFmtId="0" fontId="12" fillId="21" borderId="60" xfId="0" applyFont="1" applyFill="1" applyBorder="1" applyAlignment="1" applyProtection="1">
      <alignment wrapText="1"/>
      <protection locked="0"/>
    </xf>
    <xf numFmtId="0" fontId="9" fillId="0" borderId="78" xfId="0" applyFont="1" applyBorder="1" applyAlignment="1" applyProtection="1">
      <alignment horizontal="center" vertical="center" wrapText="1"/>
      <protection/>
    </xf>
    <xf numFmtId="0" fontId="9" fillId="0" borderId="71" xfId="0" applyFont="1" applyBorder="1" applyAlignment="1" applyProtection="1">
      <alignment horizontal="center" vertical="center" wrapText="1"/>
      <protection/>
    </xf>
    <xf numFmtId="0" fontId="9" fillId="0" borderId="225" xfId="0" applyFont="1" applyBorder="1" applyAlignment="1" applyProtection="1">
      <alignment horizontal="center" vertical="center" wrapText="1"/>
      <protection/>
    </xf>
    <xf numFmtId="0" fontId="9" fillId="0" borderId="180" xfId="0" applyFont="1" applyBorder="1" applyAlignment="1" applyProtection="1">
      <alignment horizontal="center" vertical="center" wrapText="1"/>
      <protection/>
    </xf>
    <xf numFmtId="0" fontId="9" fillId="0" borderId="41" xfId="0" applyFont="1" applyBorder="1" applyAlignment="1" applyProtection="1">
      <alignment horizontal="center" vertical="center"/>
      <protection/>
    </xf>
    <xf numFmtId="0" fontId="12" fillId="21" borderId="20" xfId="0" applyFont="1" applyFill="1" applyBorder="1" applyAlignment="1" applyProtection="1">
      <alignment wrapText="1"/>
      <protection locked="0"/>
    </xf>
    <xf numFmtId="0" fontId="0" fillId="7" borderId="0" xfId="0" applyFill="1" applyBorder="1" applyAlignment="1" applyProtection="1">
      <alignment horizontal="left" wrapText="1"/>
      <protection/>
    </xf>
    <xf numFmtId="0" fontId="3" fillId="7" borderId="0" xfId="0" applyFont="1" applyFill="1" applyAlignment="1" applyProtection="1">
      <alignment horizontal="left"/>
      <protection/>
    </xf>
    <xf numFmtId="0" fontId="10" fillId="0" borderId="226" xfId="0" applyFont="1" applyBorder="1" applyAlignment="1" applyProtection="1">
      <alignment/>
      <protection/>
    </xf>
    <xf numFmtId="0" fontId="1" fillId="0" borderId="227" xfId="0" applyFont="1" applyBorder="1" applyAlignment="1" applyProtection="1">
      <alignment/>
      <protection/>
    </xf>
    <xf numFmtId="0" fontId="1" fillId="0" borderId="47" xfId="0" applyFont="1" applyBorder="1" applyAlignment="1" applyProtection="1">
      <alignment/>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
    <dxf>
      <fill>
        <patternFill>
          <bgColor indexed="10"/>
        </patternFill>
      </fill>
    </dxf>
    <dxf>
      <font>
        <b/>
        <i val="0"/>
        <color auto="1"/>
      </font>
    </dxf>
    <dxf>
      <fill>
        <patternFill>
          <bgColor indexed="10"/>
        </patternFill>
      </fill>
    </dxf>
    <dxf>
      <font>
        <b/>
        <i val="0"/>
        <color auto="1"/>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304800</xdr:rowOff>
    </xdr:from>
    <xdr:to>
      <xdr:col>6</xdr:col>
      <xdr:colOff>742950</xdr:colOff>
      <xdr:row>0</xdr:row>
      <xdr:rowOff>1314450</xdr:rowOff>
    </xdr:to>
    <xdr:sp>
      <xdr:nvSpPr>
        <xdr:cNvPr id="1" name="Rectangle 3"/>
        <xdr:cNvSpPr>
          <a:spLocks/>
        </xdr:cNvSpPr>
      </xdr:nvSpPr>
      <xdr:spPr>
        <a:xfrm>
          <a:off x="0" y="304800"/>
          <a:ext cx="6343650" cy="1009650"/>
        </a:xfrm>
        <a:prstGeom prst="rect">
          <a:avLst/>
        </a:prstGeom>
        <a:solidFill>
          <a:srgbClr val="FFFFFF"/>
        </a:solidFill>
        <a:ln w="9525" cmpd="sng">
          <a:noFill/>
        </a:ln>
      </xdr:spPr>
      <xdr:txBody>
        <a:bodyPr vertOverflow="clip" wrap="square" lIns="18000" tIns="10800" rIns="18000" bIns="10800"/>
        <a:p>
          <a:pPr algn="l">
            <a:defRPr/>
          </a:pPr>
          <a:r>
            <a:rPr lang="en-US" cap="none" sz="2400" b="0" i="0" u="none" baseline="0">
              <a:solidFill>
                <a:srgbClr val="333399"/>
              </a:solidFill>
            </a:rPr>
            <a:t>Neue Energien 2020 -  
</a:t>
          </a:r>
          <a:r>
            <a:rPr lang="en-US" cap="none" sz="2000" b="0" i="0" u="none" baseline="0">
              <a:solidFill>
                <a:srgbClr val="333399"/>
              </a:solidFill>
            </a:rPr>
            <a:t>4. Ausschreibung</a:t>
          </a:r>
          <a:r>
            <a:rPr lang="en-US" cap="none" sz="2400" b="0" i="0" u="none" baseline="0">
              <a:solidFill>
                <a:srgbClr val="333399"/>
              </a:solidFill>
            </a:rPr>
            <a:t>
</a:t>
          </a:r>
          <a:r>
            <a:rPr lang="en-US" cap="none" sz="900" b="0" i="0" u="none" baseline="0">
              <a:solidFill>
                <a:srgbClr val="808080"/>
              </a:solidFill>
            </a:rPr>
            <a:t>Klima- und Energiefonds des Bundes – managed by Österreichische Forschungsförderungsgesellschaft</a:t>
          </a:r>
        </a:p>
      </xdr:txBody>
    </xdr:sp>
    <xdr:clientData/>
  </xdr:twoCellAnchor>
  <xdr:twoCellAnchor>
    <xdr:from>
      <xdr:col>3</xdr:col>
      <xdr:colOff>361950</xdr:colOff>
      <xdr:row>0</xdr:row>
      <xdr:rowOff>47625</xdr:rowOff>
    </xdr:from>
    <xdr:to>
      <xdr:col>6</xdr:col>
      <xdr:colOff>9525</xdr:colOff>
      <xdr:row>0</xdr:row>
      <xdr:rowOff>600075</xdr:rowOff>
    </xdr:to>
    <xdr:pic>
      <xdr:nvPicPr>
        <xdr:cNvPr id="2" name="Picture 72"/>
        <xdr:cNvPicPr preferRelativeResize="1">
          <a:picLocks noChangeAspect="1"/>
        </xdr:cNvPicPr>
      </xdr:nvPicPr>
      <xdr:blipFill>
        <a:blip r:embed="rId1"/>
        <a:srcRect l="47625" r="9524"/>
        <a:stretch>
          <a:fillRect/>
        </a:stretch>
      </xdr:blipFill>
      <xdr:spPr>
        <a:xfrm>
          <a:off x="3152775" y="47625"/>
          <a:ext cx="2457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142875</xdr:rowOff>
    </xdr:from>
    <xdr:to>
      <xdr:col>6</xdr:col>
      <xdr:colOff>581025</xdr:colOff>
      <xdr:row>4</xdr:row>
      <xdr:rowOff>95250</xdr:rowOff>
    </xdr:to>
    <xdr:pic>
      <xdr:nvPicPr>
        <xdr:cNvPr id="1" name="Picture 2"/>
        <xdr:cNvPicPr preferRelativeResize="1">
          <a:picLocks noChangeAspect="0"/>
        </xdr:cNvPicPr>
      </xdr:nvPicPr>
      <xdr:blipFill>
        <a:blip r:embed="rId1"/>
        <a:srcRect l="47625" r="9524"/>
        <a:stretch>
          <a:fillRect/>
        </a:stretch>
      </xdr:blipFill>
      <xdr:spPr>
        <a:xfrm>
          <a:off x="2886075" y="142875"/>
          <a:ext cx="25527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T64"/>
  <sheetViews>
    <sheetView zoomScalePageLayoutView="0" workbookViewId="0" topLeftCell="A1">
      <selection activeCell="A20" sqref="A20:F20"/>
    </sheetView>
  </sheetViews>
  <sheetFormatPr defaultColWidth="11.421875" defaultRowHeight="12.75"/>
  <cols>
    <col min="1" max="2" width="13.7109375" style="0" customWidth="1"/>
    <col min="3" max="3" width="14.421875" style="0" customWidth="1"/>
    <col min="4" max="4" width="14.7109375" style="0" customWidth="1"/>
    <col min="5" max="6" width="13.7109375" style="0" customWidth="1"/>
    <col min="7" max="20" width="11.421875" style="15" customWidth="1"/>
  </cols>
  <sheetData>
    <row r="1" spans="1:6" ht="108.75" customHeight="1">
      <c r="A1" s="353"/>
      <c r="B1" s="353"/>
      <c r="C1" s="353"/>
      <c r="D1" s="353"/>
      <c r="E1" s="353"/>
      <c r="F1" s="353"/>
    </row>
    <row r="2" spans="1:8" ht="126" customHeight="1">
      <c r="A2" s="347" t="s">
        <v>152</v>
      </c>
      <c r="B2" s="348"/>
      <c r="C2" s="348"/>
      <c r="D2" s="348"/>
      <c r="E2" s="348"/>
      <c r="F2" s="348"/>
      <c r="H2" s="15" t="s">
        <v>48</v>
      </c>
    </row>
    <row r="3" spans="1:6" ht="16.5" thickBot="1">
      <c r="A3" s="346" t="s">
        <v>43</v>
      </c>
      <c r="B3" s="346"/>
      <c r="C3" s="346"/>
      <c r="D3" s="346"/>
      <c r="E3" s="346"/>
      <c r="F3" s="346"/>
    </row>
    <row r="4" spans="1:12" ht="13.5" thickTop="1">
      <c r="A4" s="344" t="s">
        <v>153</v>
      </c>
      <c r="B4" s="344"/>
      <c r="C4" s="344"/>
      <c r="D4" s="344"/>
      <c r="E4" s="344"/>
      <c r="F4" s="344"/>
      <c r="G4" s="187"/>
      <c r="H4" s="188"/>
      <c r="I4" s="188"/>
      <c r="J4" s="188"/>
      <c r="K4" s="188"/>
      <c r="L4" s="51"/>
    </row>
    <row r="5" spans="1:12" ht="88.5" customHeight="1" thickBot="1">
      <c r="A5" s="342"/>
      <c r="B5" s="343"/>
      <c r="C5" s="343"/>
      <c r="D5" s="343"/>
      <c r="E5" s="343"/>
      <c r="F5" s="341"/>
      <c r="G5" s="189"/>
      <c r="H5" s="188"/>
      <c r="I5" s="188"/>
      <c r="J5" s="188"/>
      <c r="K5" s="188"/>
      <c r="L5" s="43"/>
    </row>
    <row r="6" spans="1:12" ht="14.25" customHeight="1" thickBot="1" thickTop="1">
      <c r="A6" s="345"/>
      <c r="B6" s="345"/>
      <c r="C6" s="345"/>
      <c r="D6" s="345"/>
      <c r="E6" s="345"/>
      <c r="F6" s="345"/>
      <c r="G6" s="352"/>
      <c r="H6" s="352"/>
      <c r="I6" s="352"/>
      <c r="J6" s="43"/>
      <c r="K6" s="43"/>
      <c r="L6" s="43"/>
    </row>
    <row r="7" spans="1:12" ht="27.75" customHeight="1" thickTop="1">
      <c r="A7" s="389" t="s">
        <v>110</v>
      </c>
      <c r="B7" s="390"/>
      <c r="C7" s="390"/>
      <c r="D7" s="391"/>
      <c r="E7" s="387" t="s">
        <v>0</v>
      </c>
      <c r="F7" s="388"/>
      <c r="H7" s="361" t="s">
        <v>121</v>
      </c>
      <c r="I7" s="361"/>
      <c r="J7" s="361"/>
      <c r="K7" s="361"/>
      <c r="L7" s="43"/>
    </row>
    <row r="8" spans="1:11" ht="18.75" customHeight="1" thickBot="1">
      <c r="A8" s="394"/>
      <c r="B8" s="395"/>
      <c r="C8" s="395"/>
      <c r="D8" s="396"/>
      <c r="E8" s="397"/>
      <c r="F8" s="398"/>
      <c r="H8" s="359" t="s">
        <v>120</v>
      </c>
      <c r="I8" s="359"/>
      <c r="J8" s="359"/>
      <c r="K8" s="359"/>
    </row>
    <row r="9" spans="1:11" ht="18.75" customHeight="1" thickBot="1" thickTop="1">
      <c r="A9" s="399"/>
      <c r="B9" s="399"/>
      <c r="C9" s="399"/>
      <c r="D9" s="399"/>
      <c r="E9" s="399"/>
      <c r="F9" s="399"/>
      <c r="H9" s="360" t="s">
        <v>154</v>
      </c>
      <c r="I9" s="360"/>
      <c r="J9" s="360"/>
      <c r="K9" s="360"/>
    </row>
    <row r="10" spans="1:6" ht="27" customHeight="1" thickTop="1">
      <c r="A10" s="385" t="s">
        <v>50</v>
      </c>
      <c r="B10" s="386"/>
      <c r="C10" s="392" t="s">
        <v>51</v>
      </c>
      <c r="D10" s="386"/>
      <c r="E10" s="392" t="s">
        <v>38</v>
      </c>
      <c r="F10" s="393"/>
    </row>
    <row r="11" spans="1:8" ht="15" thickBot="1">
      <c r="A11" s="369"/>
      <c r="B11" s="370"/>
      <c r="C11" s="402">
        <f>Projektstart+(Projektdauer/12*365-(12/365))</f>
        <v>-0.03287671232876712</v>
      </c>
      <c r="D11" s="403"/>
      <c r="E11" s="409"/>
      <c r="F11" s="410"/>
      <c r="G11" s="401"/>
      <c r="H11" s="401"/>
    </row>
    <row r="12" spans="1:6" ht="16.5" thickBot="1" thickTop="1">
      <c r="A12" s="48"/>
      <c r="B12" s="48"/>
      <c r="C12" s="48"/>
      <c r="D12" s="49"/>
      <c r="E12" s="49"/>
      <c r="F12" s="49"/>
    </row>
    <row r="13" spans="1:6" ht="15" customHeight="1" thickTop="1">
      <c r="A13" s="366" t="s">
        <v>49</v>
      </c>
      <c r="B13" s="367"/>
      <c r="C13" s="367"/>
      <c r="D13" s="367"/>
      <c r="E13" s="367"/>
      <c r="F13" s="368"/>
    </row>
    <row r="14" spans="1:6" ht="188.25" customHeight="1" thickBot="1">
      <c r="A14" s="365"/>
      <c r="B14" s="365"/>
      <c r="C14" s="365"/>
      <c r="D14" s="365"/>
      <c r="E14" s="365"/>
      <c r="F14" s="365"/>
    </row>
    <row r="15" spans="1:20" s="13" customFormat="1" ht="16.5" thickBot="1" thickTop="1">
      <c r="A15" s="50"/>
      <c r="B15" s="50"/>
      <c r="C15" s="50"/>
      <c r="D15" s="50"/>
      <c r="E15" s="50"/>
      <c r="F15" s="63"/>
      <c r="G15" s="15"/>
      <c r="H15" s="15"/>
      <c r="I15" s="15"/>
      <c r="J15" s="15"/>
      <c r="K15" s="15"/>
      <c r="L15" s="15"/>
      <c r="M15" s="15"/>
      <c r="N15" s="15"/>
      <c r="O15" s="15"/>
      <c r="P15" s="15"/>
      <c r="Q15" s="15"/>
      <c r="R15" s="15"/>
      <c r="S15" s="15"/>
      <c r="T15" s="15"/>
    </row>
    <row r="16" spans="1:7" ht="15" customHeight="1" thickTop="1">
      <c r="A16" s="405" t="s">
        <v>32</v>
      </c>
      <c r="B16" s="406"/>
      <c r="C16" s="406"/>
      <c r="D16" s="406"/>
      <c r="E16" s="406"/>
      <c r="F16" s="407"/>
      <c r="G16" s="14"/>
    </row>
    <row r="17" spans="1:8" ht="27" customHeight="1" thickBot="1">
      <c r="A17" s="408"/>
      <c r="B17" s="408"/>
      <c r="C17" s="408"/>
      <c r="D17" s="408"/>
      <c r="E17" s="408"/>
      <c r="F17" s="408"/>
      <c r="H17" s="52"/>
    </row>
    <row r="18" spans="1:6" ht="16.5" thickBot="1" thickTop="1">
      <c r="A18" s="372"/>
      <c r="B18" s="372"/>
      <c r="C18" s="372"/>
      <c r="D18" s="372"/>
      <c r="E18" s="372"/>
      <c r="F18" s="372"/>
    </row>
    <row r="19" spans="1:6" ht="15" customHeight="1" thickTop="1">
      <c r="A19" s="366" t="s">
        <v>69</v>
      </c>
      <c r="B19" s="367"/>
      <c r="C19" s="367"/>
      <c r="D19" s="367"/>
      <c r="E19" s="367"/>
      <c r="F19" s="404"/>
    </row>
    <row r="20" spans="1:6" ht="44.25" customHeight="1" thickBot="1">
      <c r="A20" s="373"/>
      <c r="B20" s="374"/>
      <c r="C20" s="374"/>
      <c r="D20" s="374"/>
      <c r="E20" s="374"/>
      <c r="F20" s="375"/>
    </row>
    <row r="21" spans="1:6" ht="14.25" thickBot="1" thickTop="1">
      <c r="A21" s="371"/>
      <c r="B21" s="371"/>
      <c r="C21" s="371"/>
      <c r="D21" s="371"/>
      <c r="E21" s="371"/>
      <c r="F21" s="371"/>
    </row>
    <row r="22" spans="1:7" ht="15" thickTop="1">
      <c r="A22" s="379" t="s">
        <v>1</v>
      </c>
      <c r="B22" s="379"/>
      <c r="C22" s="379"/>
      <c r="D22" s="400">
        <f>'9 Gesamtkosten + Finanzierung'!D31</f>
        <v>0</v>
      </c>
      <c r="E22" s="400"/>
      <c r="F22" s="400"/>
      <c r="G22" s="14"/>
    </row>
    <row r="23" spans="1:7" ht="14.25">
      <c r="A23" s="354" t="s">
        <v>8</v>
      </c>
      <c r="B23" s="355"/>
      <c r="C23" s="356"/>
      <c r="D23" s="349">
        <f>'9 Gesamtkosten + Finanzierung'!G31</f>
        <v>0</v>
      </c>
      <c r="E23" s="350"/>
      <c r="F23" s="351"/>
      <c r="G23" s="14"/>
    </row>
    <row r="24" spans="1:7" ht="14.25">
      <c r="A24" s="354" t="s">
        <v>9</v>
      </c>
      <c r="B24" s="355"/>
      <c r="C24" s="356"/>
      <c r="D24" s="349">
        <f>'9 Gesamtkosten + Finanzierung'!F31</f>
        <v>0</v>
      </c>
      <c r="E24" s="350"/>
      <c r="F24" s="351"/>
      <c r="G24" s="14"/>
    </row>
    <row r="25" spans="1:6" ht="15" thickBot="1">
      <c r="A25" s="383" t="s">
        <v>73</v>
      </c>
      <c r="B25" s="383"/>
      <c r="C25" s="383"/>
      <c r="D25" s="384">
        <f>'9 Gesamtkosten + Finanzierung'!E31</f>
        <v>0</v>
      </c>
      <c r="E25" s="384"/>
      <c r="F25" s="384"/>
    </row>
    <row r="26" spans="1:6" ht="15.75" thickBot="1">
      <c r="A26" s="381" t="s">
        <v>2</v>
      </c>
      <c r="B26" s="381"/>
      <c r="C26" s="381"/>
      <c r="D26" s="382">
        <f>'9 Gesamtkosten + Finanzierung'!H31</f>
        <v>0</v>
      </c>
      <c r="E26" s="382"/>
      <c r="F26" s="382"/>
    </row>
    <row r="27" spans="1:7" ht="14.25" thickBot="1" thickTop="1">
      <c r="A27" s="371"/>
      <c r="B27" s="371"/>
      <c r="C27" s="371"/>
      <c r="D27" s="371"/>
      <c r="E27" s="371"/>
      <c r="F27" s="371"/>
      <c r="G27" s="14"/>
    </row>
    <row r="28" spans="1:6" ht="15.75" thickTop="1">
      <c r="A28" s="379" t="s">
        <v>25</v>
      </c>
      <c r="B28" s="379"/>
      <c r="C28" s="379"/>
      <c r="D28" s="380">
        <f>Fördersumme</f>
        <v>0</v>
      </c>
      <c r="E28" s="380"/>
      <c r="F28" s="380"/>
    </row>
    <row r="29" spans="1:6" ht="15" customHeight="1" thickBot="1">
      <c r="A29" s="376" t="s">
        <v>34</v>
      </c>
      <c r="B29" s="377"/>
      <c r="C29" s="378"/>
      <c r="D29" s="362" t="e">
        <f>'9 Gesamtkosten + Finanzierung'!J31</f>
        <v>#DIV/0!</v>
      </c>
      <c r="E29" s="363"/>
      <c r="F29" s="364"/>
    </row>
    <row r="30" spans="1:6" ht="13.5" thickTop="1">
      <c r="A30" s="15"/>
      <c r="B30" s="15"/>
      <c r="C30" s="15"/>
      <c r="D30" s="15"/>
      <c r="E30" s="15"/>
      <c r="F30" s="15"/>
    </row>
    <row r="31" spans="1:6" ht="12.75">
      <c r="A31" s="15"/>
      <c r="B31" s="15"/>
      <c r="C31" s="15"/>
      <c r="D31" s="15"/>
      <c r="E31" s="15"/>
      <c r="F31" s="15"/>
    </row>
    <row r="32" spans="1:6" ht="12.75">
      <c r="A32" s="15"/>
      <c r="B32" s="15"/>
      <c r="C32" s="15"/>
      <c r="D32" s="15"/>
      <c r="E32" s="15"/>
      <c r="F32" s="15"/>
    </row>
    <row r="33" spans="1:6" ht="12.75">
      <c r="A33" s="15"/>
      <c r="B33" s="15"/>
      <c r="C33" s="15"/>
      <c r="D33" s="15"/>
      <c r="E33" s="15"/>
      <c r="F33" s="15"/>
    </row>
    <row r="34" spans="1:6" ht="12.75">
      <c r="A34" s="15"/>
      <c r="B34" s="15"/>
      <c r="C34" s="15"/>
      <c r="D34" s="15"/>
      <c r="E34" s="15"/>
      <c r="F34" s="15"/>
    </row>
    <row r="35" spans="1:6" ht="12.75">
      <c r="A35" s="15"/>
      <c r="B35" s="15"/>
      <c r="C35" s="15"/>
      <c r="D35" s="15"/>
      <c r="E35" s="15"/>
      <c r="F35" s="15"/>
    </row>
    <row r="36" spans="1:6" ht="12.75">
      <c r="A36" s="15"/>
      <c r="B36" s="15"/>
      <c r="C36" s="15"/>
      <c r="D36" s="15"/>
      <c r="E36" s="15"/>
      <c r="F36" s="15"/>
    </row>
    <row r="37" spans="1:6" ht="12.75">
      <c r="A37" s="15"/>
      <c r="B37" s="15"/>
      <c r="C37" s="15"/>
      <c r="D37" s="15"/>
      <c r="E37" s="15"/>
      <c r="F37" s="15"/>
    </row>
    <row r="38" spans="1:6" ht="12.75">
      <c r="A38" s="15"/>
      <c r="B38" s="15"/>
      <c r="C38" s="15"/>
      <c r="D38" s="15"/>
      <c r="E38" s="15"/>
      <c r="F38" s="15"/>
    </row>
    <row r="39" spans="1:6" ht="12.75">
      <c r="A39" s="15"/>
      <c r="B39" s="15"/>
      <c r="C39" s="15"/>
      <c r="D39" s="15"/>
      <c r="E39" s="15"/>
      <c r="F39" s="15"/>
    </row>
    <row r="40" spans="1:6" ht="12.75">
      <c r="A40" s="15"/>
      <c r="B40" s="15"/>
      <c r="C40" s="15"/>
      <c r="D40" s="15"/>
      <c r="E40" s="15"/>
      <c r="F40" s="15"/>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row r="49" spans="1:6" ht="12.75">
      <c r="A49" s="15"/>
      <c r="B49" s="15"/>
      <c r="C49" s="15"/>
      <c r="D49" s="15"/>
      <c r="E49" s="15"/>
      <c r="F49" s="15"/>
    </row>
    <row r="50" spans="1:6" ht="12.75">
      <c r="A50" s="15"/>
      <c r="B50" s="15"/>
      <c r="C50" s="15"/>
      <c r="D50" s="15"/>
      <c r="E50" s="15"/>
      <c r="F50" s="15"/>
    </row>
    <row r="51" spans="1:6" ht="12.75">
      <c r="A51" s="15"/>
      <c r="B51" s="15"/>
      <c r="C51" s="15"/>
      <c r="D51" s="15"/>
      <c r="E51" s="15"/>
      <c r="F51" s="15"/>
    </row>
    <row r="52" spans="1:6" ht="12.75">
      <c r="A52" s="15"/>
      <c r="B52" s="15"/>
      <c r="C52" s="15"/>
      <c r="D52" s="15"/>
      <c r="E52" s="15"/>
      <c r="F52" s="15"/>
    </row>
    <row r="53" spans="1:6" ht="12.75">
      <c r="A53" s="15"/>
      <c r="B53" s="15"/>
      <c r="C53" s="15"/>
      <c r="D53" s="15"/>
      <c r="E53" s="15"/>
      <c r="F53" s="15"/>
    </row>
    <row r="54" spans="1:6" ht="12.75">
      <c r="A54" s="15"/>
      <c r="B54" s="15"/>
      <c r="C54" s="15"/>
      <c r="D54" s="15"/>
      <c r="E54" s="15"/>
      <c r="F54" s="15"/>
    </row>
    <row r="55" spans="1:6" ht="12.75">
      <c r="A55" s="15"/>
      <c r="B55" s="15"/>
      <c r="C55" s="15"/>
      <c r="D55" s="15"/>
      <c r="E55" s="15"/>
      <c r="F55" s="15"/>
    </row>
    <row r="56" spans="1:6" ht="12.75">
      <c r="A56" s="15"/>
      <c r="B56" s="15"/>
      <c r="C56" s="15"/>
      <c r="D56" s="15"/>
      <c r="E56" s="15"/>
      <c r="F56" s="15"/>
    </row>
    <row r="57" spans="1:6" ht="12.75">
      <c r="A57" s="15"/>
      <c r="B57" s="15"/>
      <c r="C57" s="15"/>
      <c r="D57" s="15"/>
      <c r="E57" s="15"/>
      <c r="F57" s="15"/>
    </row>
    <row r="58" spans="1:6" ht="12.75">
      <c r="A58" s="15"/>
      <c r="B58" s="15"/>
      <c r="C58" s="15"/>
      <c r="D58" s="15"/>
      <c r="E58" s="15"/>
      <c r="F58" s="15"/>
    </row>
    <row r="59" spans="1:6" ht="12.75">
      <c r="A59" s="15"/>
      <c r="B59" s="15"/>
      <c r="C59" s="15"/>
      <c r="D59" s="15"/>
      <c r="E59" s="15"/>
      <c r="F59" s="15"/>
    </row>
    <row r="60" spans="1:6" ht="12.75">
      <c r="A60" s="15"/>
      <c r="B60" s="15"/>
      <c r="C60" s="15"/>
      <c r="D60" s="15"/>
      <c r="E60" s="15"/>
      <c r="F60" s="15"/>
    </row>
    <row r="61" spans="1:6" ht="12.75">
      <c r="A61" s="15"/>
      <c r="B61" s="15"/>
      <c r="C61" s="15"/>
      <c r="D61" s="15"/>
      <c r="E61" s="15"/>
      <c r="F61" s="15"/>
    </row>
    <row r="62" spans="1:6" ht="12.75">
      <c r="A62" s="15"/>
      <c r="B62" s="15"/>
      <c r="C62" s="15"/>
      <c r="D62" s="15"/>
      <c r="E62" s="15"/>
      <c r="F62" s="15"/>
    </row>
    <row r="63" spans="1:6" ht="12.75">
      <c r="A63" s="15"/>
      <c r="B63" s="15"/>
      <c r="C63" s="15"/>
      <c r="D63" s="15"/>
      <c r="E63" s="15"/>
      <c r="F63" s="15"/>
    </row>
    <row r="64" spans="1:6" ht="12.75">
      <c r="A64" s="15"/>
      <c r="B64" s="15"/>
      <c r="C64" s="15"/>
      <c r="D64" s="15"/>
      <c r="E64" s="15"/>
      <c r="F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sheetData>
  <sheetProtection password="DD14" sheet="1"/>
  <mergeCells count="46">
    <mergeCell ref="A22:C22"/>
    <mergeCell ref="D22:F22"/>
    <mergeCell ref="G11:H11"/>
    <mergeCell ref="C11:D11"/>
    <mergeCell ref="A19:F19"/>
    <mergeCell ref="A16:F16"/>
    <mergeCell ref="A17:F17"/>
    <mergeCell ref="E11:F11"/>
    <mergeCell ref="A10:B10"/>
    <mergeCell ref="E7:F7"/>
    <mergeCell ref="A7:D7"/>
    <mergeCell ref="E10:F10"/>
    <mergeCell ref="A8:D8"/>
    <mergeCell ref="E8:F8"/>
    <mergeCell ref="A9:F9"/>
    <mergeCell ref="C10:D10"/>
    <mergeCell ref="G6:I6"/>
    <mergeCell ref="A1:C1"/>
    <mergeCell ref="D1:F1"/>
    <mergeCell ref="A3:F3"/>
    <mergeCell ref="A2:F2"/>
    <mergeCell ref="A6:F6"/>
    <mergeCell ref="A4:F4"/>
    <mergeCell ref="A5:F5"/>
    <mergeCell ref="A23:C23"/>
    <mergeCell ref="A24:C24"/>
    <mergeCell ref="D23:F23"/>
    <mergeCell ref="D24:F24"/>
    <mergeCell ref="A26:C26"/>
    <mergeCell ref="D26:F26"/>
    <mergeCell ref="A25:C25"/>
    <mergeCell ref="D25:F25"/>
    <mergeCell ref="A29:C29"/>
    <mergeCell ref="A27:F27"/>
    <mergeCell ref="A28:C28"/>
    <mergeCell ref="D28:F28"/>
    <mergeCell ref="H8:K8"/>
    <mergeCell ref="H9:K9"/>
    <mergeCell ref="H7:K7"/>
    <mergeCell ref="D29:F29"/>
    <mergeCell ref="A14:F14"/>
    <mergeCell ref="A13:F13"/>
    <mergeCell ref="A11:B11"/>
    <mergeCell ref="A21:F21"/>
    <mergeCell ref="A18:F18"/>
    <mergeCell ref="A20:F20"/>
  </mergeCells>
  <printOptions horizontalCentered="1"/>
  <pageMargins left="0.7875" right="0.7875" top="0.984027777777778" bottom="0.984027777777778" header="0.5118055555555556" footer="0.5118055555555556"/>
  <pageSetup fitToHeight="1" fitToWidth="1" horizontalDpi="300" verticalDpi="300" orientation="portrait" paperSize="9" scale="76" r:id="rId3"/>
  <headerFooter alignWithMargins="0">
    <oddHeader>&amp;L&amp;"Arial,Fett"&amp;11NEUE ENERGIEN 2020&amp;R&amp;"Arial,Fett"&amp;11 4. Ausschreibung
</oddHeader>
    <oddFooter>&amp;L&amp;A &amp;C&amp;D&amp;R&amp;P / &amp;N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9:K48"/>
  <sheetViews>
    <sheetView workbookViewId="0" topLeftCell="A8">
      <selection activeCell="E14" sqref="E14"/>
    </sheetView>
  </sheetViews>
  <sheetFormatPr defaultColWidth="11.421875" defaultRowHeight="12.75"/>
  <cols>
    <col min="1" max="1" width="15.7109375" style="15" bestFit="1" customWidth="1"/>
    <col min="2" max="6" width="11.421875" style="15" customWidth="1"/>
    <col min="7" max="7" width="10.28125" style="15" customWidth="1"/>
    <col min="8" max="8" width="6.7109375" style="15" customWidth="1"/>
    <col min="9" max="16384" width="11.421875" style="15" customWidth="1"/>
  </cols>
  <sheetData>
    <row r="9" spans="1:7" ht="15.75" customHeight="1">
      <c r="A9" s="411" t="s">
        <v>138</v>
      </c>
      <c r="B9" s="411"/>
      <c r="C9" s="411"/>
      <c r="D9" s="411"/>
      <c r="E9" s="411"/>
      <c r="F9" s="411"/>
      <c r="G9" s="411"/>
    </row>
    <row r="10" spans="1:7" ht="15.75" customHeight="1">
      <c r="A10" s="411"/>
      <c r="B10" s="411"/>
      <c r="C10" s="411"/>
      <c r="D10" s="411"/>
      <c r="E10" s="411"/>
      <c r="F10" s="411"/>
      <c r="G10" s="411"/>
    </row>
    <row r="11" spans="1:7" ht="15.75" customHeight="1">
      <c r="A11" s="283"/>
      <c r="B11" s="283"/>
      <c r="C11" s="283"/>
      <c r="D11" s="283"/>
      <c r="E11" s="283"/>
      <c r="F11" s="283"/>
      <c r="G11" s="283"/>
    </row>
    <row r="12" spans="1:6" ht="12.75">
      <c r="A12" s="284" t="s">
        <v>28</v>
      </c>
      <c r="B12" s="412">
        <f>Projekttitel</f>
        <v>0</v>
      </c>
      <c r="C12" s="412"/>
      <c r="D12" s="412"/>
      <c r="E12" s="412"/>
      <c r="F12" s="412"/>
    </row>
    <row r="13" spans="1:6" ht="15.75">
      <c r="A13" s="282"/>
      <c r="B13" s="412"/>
      <c r="C13" s="412"/>
      <c r="D13" s="412"/>
      <c r="E13" s="412"/>
      <c r="F13" s="412"/>
    </row>
    <row r="14" spans="1:6" ht="15.75">
      <c r="A14" s="282"/>
      <c r="B14" s="281"/>
      <c r="C14" s="281"/>
      <c r="D14" s="281"/>
      <c r="E14" s="281"/>
      <c r="F14" s="281"/>
    </row>
    <row r="16" spans="1:7" ht="12.75" customHeight="1">
      <c r="A16" s="413" t="s">
        <v>134</v>
      </c>
      <c r="B16" s="413"/>
      <c r="C16" s="413"/>
      <c r="D16" s="413"/>
      <c r="E16" s="413"/>
      <c r="F16" s="413"/>
      <c r="G16" s="413"/>
    </row>
    <row r="17" spans="1:7" ht="12.75">
      <c r="A17" s="413"/>
      <c r="B17" s="413"/>
      <c r="C17" s="413"/>
      <c r="D17" s="413"/>
      <c r="E17" s="413"/>
      <c r="F17" s="413"/>
      <c r="G17" s="413"/>
    </row>
    <row r="18" spans="1:7" ht="12.75">
      <c r="A18" s="413"/>
      <c r="B18" s="413"/>
      <c r="C18" s="413"/>
      <c r="D18" s="413"/>
      <c r="E18" s="413"/>
      <c r="F18" s="413"/>
      <c r="G18" s="413"/>
    </row>
    <row r="19" spans="1:7" ht="12.75">
      <c r="A19" s="413"/>
      <c r="B19" s="413"/>
      <c r="C19" s="413"/>
      <c r="D19" s="413"/>
      <c r="E19" s="413"/>
      <c r="F19" s="413"/>
      <c r="G19" s="413"/>
    </row>
    <row r="20" spans="1:7" ht="12.75">
      <c r="A20" s="413"/>
      <c r="B20" s="413"/>
      <c r="C20" s="413"/>
      <c r="D20" s="413"/>
      <c r="E20" s="413"/>
      <c r="F20" s="413"/>
      <c r="G20" s="413"/>
    </row>
    <row r="21" spans="1:7" ht="18.75" customHeight="1">
      <c r="A21" s="413"/>
      <c r="B21" s="413"/>
      <c r="C21" s="413"/>
      <c r="D21" s="413"/>
      <c r="E21" s="413"/>
      <c r="F21" s="413"/>
      <c r="G21" s="413"/>
    </row>
    <row r="22" spans="1:7" ht="12.75">
      <c r="A22" s="280"/>
      <c r="B22" s="280"/>
      <c r="C22" s="280"/>
      <c r="D22" s="280"/>
      <c r="E22" s="280"/>
      <c r="F22" s="280"/>
      <c r="G22" s="280"/>
    </row>
    <row r="23" spans="1:7" ht="12.75" customHeight="1">
      <c r="A23" s="286" t="s">
        <v>135</v>
      </c>
      <c r="B23" s="413" t="s">
        <v>141</v>
      </c>
      <c r="C23" s="413"/>
      <c r="D23" s="413"/>
      <c r="E23" s="413"/>
      <c r="F23" s="413"/>
      <c r="G23" s="413"/>
    </row>
    <row r="24" spans="1:7" ht="12.75">
      <c r="A24" s="286" t="s">
        <v>135</v>
      </c>
      <c r="B24" s="413"/>
      <c r="C24" s="413"/>
      <c r="D24" s="413"/>
      <c r="E24" s="413"/>
      <c r="F24" s="413"/>
      <c r="G24" s="413"/>
    </row>
    <row r="25" spans="1:7" ht="12.75">
      <c r="A25" s="286" t="s">
        <v>135</v>
      </c>
      <c r="B25" s="413"/>
      <c r="C25" s="413"/>
      <c r="D25" s="413"/>
      <c r="E25" s="413"/>
      <c r="F25" s="413"/>
      <c r="G25" s="413"/>
    </row>
    <row r="26" spans="1:7" ht="12.75">
      <c r="A26" s="286" t="s">
        <v>135</v>
      </c>
      <c r="B26" s="413"/>
      <c r="C26" s="413"/>
      <c r="D26" s="413"/>
      <c r="E26" s="413"/>
      <c r="F26" s="413"/>
      <c r="G26" s="413"/>
    </row>
    <row r="27" spans="1:7" ht="12.75">
      <c r="A27" s="286" t="s">
        <v>135</v>
      </c>
      <c r="B27" s="413"/>
      <c r="C27" s="413"/>
      <c r="D27" s="413"/>
      <c r="E27" s="413"/>
      <c r="F27" s="413"/>
      <c r="G27" s="413"/>
    </row>
    <row r="28" spans="1:7" ht="12.75">
      <c r="A28" s="286" t="s">
        <v>135</v>
      </c>
      <c r="B28" s="413"/>
      <c r="C28" s="413"/>
      <c r="D28" s="413"/>
      <c r="E28" s="413"/>
      <c r="F28" s="413"/>
      <c r="G28" s="413"/>
    </row>
    <row r="29" spans="1:7" ht="12.75">
      <c r="A29" s="286" t="s">
        <v>135</v>
      </c>
      <c r="B29" s="413"/>
      <c r="C29" s="413"/>
      <c r="D29" s="413"/>
      <c r="E29" s="413"/>
      <c r="F29" s="413"/>
      <c r="G29" s="413"/>
    </row>
    <row r="30" spans="1:7" ht="12.75">
      <c r="A30" s="286"/>
      <c r="B30" s="413"/>
      <c r="C30" s="413"/>
      <c r="D30" s="413"/>
      <c r="E30" s="413"/>
      <c r="F30" s="413"/>
      <c r="G30" s="413"/>
    </row>
    <row r="31" spans="1:7" ht="12.75">
      <c r="A31" s="286"/>
      <c r="B31" s="413"/>
      <c r="C31" s="413"/>
      <c r="D31" s="413"/>
      <c r="E31" s="413"/>
      <c r="F31" s="413"/>
      <c r="G31" s="413"/>
    </row>
    <row r="32" spans="1:7" ht="12.75">
      <c r="A32" s="286" t="s">
        <v>135</v>
      </c>
      <c r="B32" s="413"/>
      <c r="C32" s="413"/>
      <c r="D32" s="413"/>
      <c r="E32" s="413"/>
      <c r="F32" s="413"/>
      <c r="G32" s="413"/>
    </row>
    <row r="33" spans="1:7" ht="12.75">
      <c r="A33" s="286"/>
      <c r="B33" s="413"/>
      <c r="C33" s="413"/>
      <c r="D33" s="413"/>
      <c r="E33" s="413"/>
      <c r="F33" s="413"/>
      <c r="G33" s="413"/>
    </row>
    <row r="34" spans="1:7" ht="12.75">
      <c r="A34" s="280"/>
      <c r="B34" s="287"/>
      <c r="C34" s="287"/>
      <c r="D34" s="287"/>
      <c r="E34" s="287"/>
      <c r="F34" s="287"/>
      <c r="G34" s="287"/>
    </row>
    <row r="35" spans="1:7" ht="12.75" customHeight="1">
      <c r="A35" s="413" t="s">
        <v>136</v>
      </c>
      <c r="B35" s="413"/>
      <c r="C35" s="413"/>
      <c r="D35" s="413"/>
      <c r="E35" s="413"/>
      <c r="F35" s="413"/>
      <c r="G35" s="413"/>
    </row>
    <row r="36" spans="1:7" ht="12.75">
      <c r="A36" s="413"/>
      <c r="B36" s="413"/>
      <c r="C36" s="413"/>
      <c r="D36" s="413"/>
      <c r="E36" s="413"/>
      <c r="F36" s="413"/>
      <c r="G36" s="413"/>
    </row>
    <row r="37" spans="1:7" ht="12.75">
      <c r="A37" s="413"/>
      <c r="B37" s="413"/>
      <c r="C37" s="413"/>
      <c r="D37" s="413"/>
      <c r="E37" s="413"/>
      <c r="F37" s="413"/>
      <c r="G37" s="413"/>
    </row>
    <row r="38" spans="1:7" ht="12.75">
      <c r="A38" s="280"/>
      <c r="B38" s="280"/>
      <c r="C38" s="280"/>
      <c r="D38" s="280"/>
      <c r="E38" s="280"/>
      <c r="F38" s="280"/>
      <c r="G38" s="280"/>
    </row>
    <row r="39" spans="1:7" ht="12.75">
      <c r="A39" s="413" t="s">
        <v>137</v>
      </c>
      <c r="B39" s="413"/>
      <c r="C39" s="413"/>
      <c r="D39" s="413"/>
      <c r="E39" s="413"/>
      <c r="F39" s="413"/>
      <c r="G39" s="413"/>
    </row>
    <row r="40" spans="1:7" ht="12.75">
      <c r="A40" s="413"/>
      <c r="B40" s="413"/>
      <c r="C40" s="413"/>
      <c r="D40" s="413"/>
      <c r="E40" s="413"/>
      <c r="F40" s="413"/>
      <c r="G40" s="413"/>
    </row>
    <row r="41" spans="1:7" ht="12.75">
      <c r="A41" s="413"/>
      <c r="B41" s="413"/>
      <c r="C41" s="413"/>
      <c r="D41" s="413"/>
      <c r="E41" s="413"/>
      <c r="F41" s="413"/>
      <c r="G41" s="413"/>
    </row>
    <row r="42" spans="1:7" ht="12.75">
      <c r="A42" s="413"/>
      <c r="B42" s="413"/>
      <c r="C42" s="413"/>
      <c r="D42" s="413"/>
      <c r="E42" s="413"/>
      <c r="F42" s="413"/>
      <c r="G42" s="413"/>
    </row>
    <row r="43" spans="1:7" ht="12.75">
      <c r="A43" s="285"/>
      <c r="B43" s="285"/>
      <c r="C43" s="285"/>
      <c r="D43" s="285"/>
      <c r="E43" s="285"/>
      <c r="F43" s="285"/>
      <c r="G43" s="285"/>
    </row>
    <row r="44" spans="1:11" ht="12.75">
      <c r="A44" s="284" t="s">
        <v>139</v>
      </c>
      <c r="B44" s="414">
        <f>Antragsteller</f>
        <v>0</v>
      </c>
      <c r="C44" s="414"/>
      <c r="D44" s="414"/>
      <c r="E44" s="414"/>
      <c r="F44" s="414"/>
      <c r="I44" s="361" t="s">
        <v>140</v>
      </c>
      <c r="J44" s="361"/>
      <c r="K44" s="361"/>
    </row>
    <row r="45" spans="1:11" ht="12.75">
      <c r="A45" s="353"/>
      <c r="I45" s="361"/>
      <c r="J45" s="361"/>
      <c r="K45" s="361"/>
    </row>
    <row r="46" spans="1:11" ht="12.75" customHeight="1">
      <c r="A46" s="353"/>
      <c r="B46" s="413" t="s">
        <v>142</v>
      </c>
      <c r="C46" s="413"/>
      <c r="D46" s="413"/>
      <c r="E46" s="413"/>
      <c r="F46" s="413"/>
      <c r="G46" s="413"/>
      <c r="H46" s="280"/>
      <c r="I46" s="361"/>
      <c r="J46" s="361"/>
      <c r="K46" s="361"/>
    </row>
    <row r="47" spans="1:11" ht="12.75">
      <c r="A47" s="353"/>
      <c r="B47" s="413"/>
      <c r="C47" s="413"/>
      <c r="D47" s="413"/>
      <c r="E47" s="413"/>
      <c r="F47" s="413"/>
      <c r="G47" s="413"/>
      <c r="H47" s="280"/>
      <c r="I47" s="361"/>
      <c r="J47" s="361"/>
      <c r="K47" s="361"/>
    </row>
    <row r="48" spans="1:7" ht="12.75">
      <c r="A48" s="353"/>
      <c r="B48" s="413"/>
      <c r="C48" s="413"/>
      <c r="D48" s="413"/>
      <c r="E48" s="413"/>
      <c r="F48" s="413"/>
      <c r="G48" s="413"/>
    </row>
  </sheetData>
  <sheetProtection password="DD14" sheet="1" objects="1" scenarios="1"/>
  <mergeCells count="10">
    <mergeCell ref="I44:K47"/>
    <mergeCell ref="A9:G10"/>
    <mergeCell ref="B12:F13"/>
    <mergeCell ref="B46:G48"/>
    <mergeCell ref="A45:A48"/>
    <mergeCell ref="B44:F44"/>
    <mergeCell ref="A16:G21"/>
    <mergeCell ref="B23:G33"/>
    <mergeCell ref="A35:G37"/>
    <mergeCell ref="A39:G42"/>
  </mergeCells>
  <printOptions/>
  <pageMargins left="0.75" right="0.75" top="1" bottom="1" header="0.4921259845" footer="0.4921259845"/>
  <pageSetup horizontalDpi="600" verticalDpi="600" orientation="portrait" paperSize="9" r:id="rId3"/>
  <headerFooter alignWithMargins="0">
    <oddFooter>&amp;L&amp;"Verdana,Standard"&amp;8Klima- und Energiefonds, Gumpendorfer Straße 5/22, 1060 Wien
Tel: +43/ 1/ 5850390 - 0, Fax: DW 11, E-Mail: office@klimafonds.gv.at, www.klimafonds.gv.at
Konto: PSK 96-050-923, BLZ 60.000, BIC OPSKATWW, IBAN AT106000000096050923</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11"/>
  <dimension ref="A1:S110"/>
  <sheetViews>
    <sheetView zoomScale="75" zoomScaleNormal="75" zoomScalePageLayoutView="0" workbookViewId="0" topLeftCell="A1">
      <selection activeCell="Q58" sqref="Q58"/>
    </sheetView>
  </sheetViews>
  <sheetFormatPr defaultColWidth="11.421875" defaultRowHeight="12.75"/>
  <cols>
    <col min="1" max="1" width="2.8515625" style="1" customWidth="1"/>
    <col min="2" max="2" width="8.8515625" style="2" customWidth="1"/>
    <col min="3" max="3" width="9.57421875" style="2" customWidth="1"/>
    <col min="4" max="4" width="32.8515625" style="2" customWidth="1"/>
    <col min="5" max="5" width="16.8515625" style="2" customWidth="1"/>
    <col min="6" max="6" width="13.00390625" style="2" customWidth="1"/>
    <col min="7" max="8" width="9.140625" style="2" customWidth="1"/>
    <col min="9" max="9" width="9.421875" style="2" customWidth="1"/>
    <col min="10" max="10" width="11.7109375" style="2" customWidth="1"/>
    <col min="11" max="11" width="7.00390625" style="2" customWidth="1"/>
    <col min="12" max="12" width="10.421875" style="3" customWidth="1"/>
    <col min="13" max="13" width="12.28125" style="2" customWidth="1"/>
    <col min="14" max="14" width="0.85546875" style="1" customWidth="1"/>
    <col min="15" max="15" width="2.7109375" style="1" customWidth="1"/>
    <col min="16" max="16384" width="11.421875" style="2" customWidth="1"/>
  </cols>
  <sheetData>
    <row r="1" spans="1:15" s="35" customFormat="1" ht="20.25" customHeight="1">
      <c r="A1" s="479"/>
      <c r="B1" s="479"/>
      <c r="C1" s="479"/>
      <c r="D1" s="479"/>
      <c r="E1" s="479"/>
      <c r="F1" s="479"/>
      <c r="G1" s="479"/>
      <c r="H1" s="479"/>
      <c r="I1" s="479"/>
      <c r="J1" s="480"/>
      <c r="K1" s="480"/>
      <c r="L1" s="480"/>
      <c r="M1" s="480"/>
      <c r="N1" s="34"/>
      <c r="O1" s="34"/>
    </row>
    <row r="2" s="16" customFormat="1" ht="8.25" customHeight="1"/>
    <row r="3" spans="1:15" s="35" customFormat="1" ht="15.75" customHeight="1">
      <c r="A3" s="34"/>
      <c r="B3" s="37" t="s">
        <v>129</v>
      </c>
      <c r="C3" s="37"/>
      <c r="E3" s="487"/>
      <c r="F3" s="487"/>
      <c r="G3" s="487"/>
      <c r="H3" s="487"/>
      <c r="I3" s="487"/>
      <c r="J3" s="487"/>
      <c r="K3" s="488"/>
      <c r="L3" s="36"/>
      <c r="N3" s="34"/>
      <c r="O3" s="34"/>
    </row>
    <row r="4" spans="1:15" s="35" customFormat="1" ht="12" customHeight="1" thickBot="1">
      <c r="A4" s="34"/>
      <c r="B4" s="47"/>
      <c r="C4" s="47"/>
      <c r="D4" s="27"/>
      <c r="L4" s="36"/>
      <c r="N4" s="34"/>
      <c r="O4" s="34"/>
    </row>
    <row r="5" spans="1:15" s="16" customFormat="1" ht="16.5" customHeight="1" thickTop="1">
      <c r="A5" s="38"/>
      <c r="B5" s="60" t="s">
        <v>58</v>
      </c>
      <c r="C5" s="97"/>
      <c r="D5" s="456">
        <f>Antragsteller</f>
        <v>0</v>
      </c>
      <c r="E5" s="456"/>
      <c r="F5" s="456"/>
      <c r="G5" s="456"/>
      <c r="H5" s="456"/>
      <c r="I5" s="456"/>
      <c r="J5" s="456"/>
      <c r="K5" s="456"/>
      <c r="L5" s="456"/>
      <c r="M5" s="457"/>
      <c r="N5" s="4"/>
      <c r="O5" s="4"/>
    </row>
    <row r="6" spans="1:15" s="16" customFormat="1" ht="16.5" customHeight="1">
      <c r="A6" s="38"/>
      <c r="B6" s="62" t="s">
        <v>31</v>
      </c>
      <c r="C6" s="98"/>
      <c r="D6" s="458">
        <f>Projekttitel</f>
        <v>0</v>
      </c>
      <c r="E6" s="458"/>
      <c r="F6" s="458"/>
      <c r="G6" s="458"/>
      <c r="H6" s="458"/>
      <c r="I6" s="458"/>
      <c r="J6" s="458"/>
      <c r="K6" s="458"/>
      <c r="L6" s="458"/>
      <c r="M6" s="459"/>
      <c r="N6" s="4"/>
      <c r="O6" s="4"/>
    </row>
    <row r="7" spans="1:15" s="16" customFormat="1" ht="16.5" customHeight="1">
      <c r="A7" s="38"/>
      <c r="B7" s="62" t="s">
        <v>29</v>
      </c>
      <c r="C7" s="98"/>
      <c r="D7" s="458">
        <f>akronym</f>
        <v>0</v>
      </c>
      <c r="E7" s="458"/>
      <c r="F7" s="458"/>
      <c r="G7" s="458"/>
      <c r="H7" s="458"/>
      <c r="I7" s="458"/>
      <c r="J7" s="458"/>
      <c r="K7" s="458"/>
      <c r="L7" s="458"/>
      <c r="M7" s="459"/>
      <c r="N7" s="4"/>
      <c r="O7" s="4"/>
    </row>
    <row r="8" spans="1:15" s="16" customFormat="1" ht="17.25" customHeight="1" thickBot="1">
      <c r="A8" s="38"/>
      <c r="B8" s="61" t="s">
        <v>35</v>
      </c>
      <c r="C8" s="99"/>
      <c r="D8" s="460">
        <f>Projektdauer</f>
        <v>0</v>
      </c>
      <c r="E8" s="460"/>
      <c r="F8" s="460"/>
      <c r="G8" s="460"/>
      <c r="H8" s="460"/>
      <c r="I8" s="460"/>
      <c r="J8" s="460"/>
      <c r="K8" s="460"/>
      <c r="L8" s="460"/>
      <c r="M8" s="461"/>
      <c r="N8" s="4"/>
      <c r="O8" s="4"/>
    </row>
    <row r="9" spans="1:15" s="16" customFormat="1" ht="7.5" customHeight="1" thickBot="1" thickTop="1">
      <c r="A9" s="42"/>
      <c r="D9" s="39"/>
      <c r="E9" s="39"/>
      <c r="F9" s="39"/>
      <c r="G9" s="73"/>
      <c r="H9" s="73"/>
      <c r="I9" s="73"/>
      <c r="J9" s="40"/>
      <c r="K9" s="41"/>
      <c r="L9" s="40"/>
      <c r="M9" s="73"/>
      <c r="N9" s="4"/>
      <c r="O9" s="4"/>
    </row>
    <row r="10" spans="1:13" ht="13.5" thickTop="1">
      <c r="A10" s="26"/>
      <c r="B10" s="208" t="s">
        <v>1</v>
      </c>
      <c r="C10" s="209"/>
      <c r="D10" s="210"/>
      <c r="E10" s="210"/>
      <c r="F10" s="210"/>
      <c r="G10" s="210"/>
      <c r="H10" s="210"/>
      <c r="I10" s="210"/>
      <c r="J10" s="210"/>
      <c r="K10" s="210"/>
      <c r="L10" s="210"/>
      <c r="M10" s="211"/>
    </row>
    <row r="11" spans="1:17" ht="39" thickBot="1">
      <c r="A11" s="26"/>
      <c r="B11" s="254" t="s">
        <v>75</v>
      </c>
      <c r="C11" s="419" t="s">
        <v>77</v>
      </c>
      <c r="D11" s="420"/>
      <c r="E11" s="418" t="s">
        <v>78</v>
      </c>
      <c r="F11" s="419"/>
      <c r="G11" s="419"/>
      <c r="H11" s="420"/>
      <c r="I11" s="194" t="s">
        <v>5</v>
      </c>
      <c r="J11" s="194" t="s">
        <v>46</v>
      </c>
      <c r="K11" s="194" t="s">
        <v>6</v>
      </c>
      <c r="L11" s="194" t="s">
        <v>47</v>
      </c>
      <c r="M11" s="255" t="s">
        <v>150</v>
      </c>
      <c r="P11" s="493" t="s">
        <v>72</v>
      </c>
      <c r="Q11" s="494"/>
    </row>
    <row r="12" spans="1:16" ht="12.75">
      <c r="A12" s="26"/>
      <c r="B12" s="256">
        <v>1</v>
      </c>
      <c r="C12" s="455"/>
      <c r="D12" s="455"/>
      <c r="E12" s="421"/>
      <c r="F12" s="422"/>
      <c r="G12" s="422"/>
      <c r="H12" s="423"/>
      <c r="I12" s="190"/>
      <c r="J12" s="191"/>
      <c r="K12" s="192"/>
      <c r="L12" s="193">
        <f aca="true" t="shared" si="0" ref="L12:L26">J12*(1+K12)</f>
        <v>0</v>
      </c>
      <c r="M12" s="262">
        <f>L12*I12</f>
        <v>0</v>
      </c>
      <c r="P12" s="34">
        <f>IF(J12&gt;70.01,"ACHTUNG! Stundensatz zu hoch - max 70,01 € netto ohne GKZ; siehe Leitfaden!",0)</f>
        <v>0</v>
      </c>
    </row>
    <row r="13" spans="1:16" ht="12.75">
      <c r="A13" s="26"/>
      <c r="B13" s="214">
        <v>1</v>
      </c>
      <c r="C13" s="448"/>
      <c r="D13" s="448"/>
      <c r="E13" s="421"/>
      <c r="F13" s="422"/>
      <c r="G13" s="422"/>
      <c r="H13" s="423"/>
      <c r="I13" s="165"/>
      <c r="J13" s="191"/>
      <c r="K13" s="120"/>
      <c r="L13" s="121">
        <f t="shared" si="0"/>
        <v>0</v>
      </c>
      <c r="M13" s="213">
        <f aca="true" t="shared" si="1" ref="M13:M53">L13*I13</f>
        <v>0</v>
      </c>
      <c r="P13" s="34">
        <f>IF(J13&gt;70.01,"ACHTUNG! Stundensatz zu hoch - max 70,01 € netto ohne GKZ; siehe Leitfaden!",0)</f>
        <v>0</v>
      </c>
    </row>
    <row r="14" spans="1:19" ht="12.75" customHeight="1">
      <c r="A14" s="26"/>
      <c r="B14" s="214">
        <v>1</v>
      </c>
      <c r="C14" s="415"/>
      <c r="D14" s="417"/>
      <c r="E14" s="415"/>
      <c r="F14" s="416"/>
      <c r="G14" s="416"/>
      <c r="H14" s="417"/>
      <c r="I14" s="165"/>
      <c r="J14" s="191"/>
      <c r="K14" s="120"/>
      <c r="L14" s="121">
        <f t="shared" si="0"/>
        <v>0</v>
      </c>
      <c r="M14" s="213">
        <f t="shared" si="1"/>
        <v>0</v>
      </c>
      <c r="O14" s="34">
        <f>IF(J14&gt;69.38,"ACHTUNG! Stundensatz zu hoch - max 69,38 € netto ohne GKZ; siehe Leitfaden!",0)</f>
        <v>0</v>
      </c>
      <c r="P14" s="489" t="s">
        <v>88</v>
      </c>
      <c r="Q14" s="489"/>
      <c r="R14" s="489"/>
      <c r="S14" s="489"/>
    </row>
    <row r="15" spans="1:19" ht="12.75">
      <c r="A15" s="26"/>
      <c r="B15" s="214">
        <v>1</v>
      </c>
      <c r="C15" s="415"/>
      <c r="D15" s="417"/>
      <c r="E15" s="415"/>
      <c r="F15" s="416"/>
      <c r="G15" s="416"/>
      <c r="H15" s="417"/>
      <c r="I15" s="165"/>
      <c r="J15" s="191"/>
      <c r="K15" s="120"/>
      <c r="L15" s="121">
        <f t="shared" si="0"/>
        <v>0</v>
      </c>
      <c r="M15" s="213">
        <f t="shared" si="1"/>
        <v>0</v>
      </c>
      <c r="O15" s="34">
        <f>IF(J15&gt;69.38,"ACHTUNG! Stundensatz zu hoch - max 69,38 € netto ohne GKZ; siehe Leitfaden!",0)</f>
        <v>0</v>
      </c>
      <c r="P15" s="489"/>
      <c r="Q15" s="489"/>
      <c r="R15" s="489"/>
      <c r="S15" s="489"/>
    </row>
    <row r="16" spans="1:19" ht="12.75">
      <c r="A16" s="26"/>
      <c r="B16" s="214">
        <v>1</v>
      </c>
      <c r="C16" s="415"/>
      <c r="D16" s="417"/>
      <c r="E16" s="415"/>
      <c r="F16" s="416"/>
      <c r="G16" s="416"/>
      <c r="H16" s="417"/>
      <c r="I16" s="165"/>
      <c r="J16" s="191"/>
      <c r="K16" s="120"/>
      <c r="L16" s="121">
        <f t="shared" si="0"/>
        <v>0</v>
      </c>
      <c r="M16" s="213">
        <f t="shared" si="1"/>
        <v>0</v>
      </c>
      <c r="O16" s="34">
        <f>IF(J16&gt;69.38,"ACHTUNG! Stundensatz zu hoch - max 69,38 € netto ohne GKZ; siehe Leitfaden!",0)</f>
        <v>0</v>
      </c>
      <c r="P16" s="489"/>
      <c r="Q16" s="489"/>
      <c r="R16" s="489"/>
      <c r="S16" s="489"/>
    </row>
    <row r="17" spans="1:19" ht="12.75">
      <c r="A17" s="26"/>
      <c r="B17" s="214">
        <v>1</v>
      </c>
      <c r="C17" s="415"/>
      <c r="D17" s="417"/>
      <c r="E17" s="415"/>
      <c r="F17" s="416"/>
      <c r="G17" s="416"/>
      <c r="H17" s="417"/>
      <c r="I17" s="165"/>
      <c r="J17" s="191"/>
      <c r="K17" s="120"/>
      <c r="L17" s="121">
        <f t="shared" si="0"/>
        <v>0</v>
      </c>
      <c r="M17" s="213">
        <f t="shared" si="1"/>
        <v>0</v>
      </c>
      <c r="O17" s="34">
        <f>IF(J17&gt;69.38,"ACHTUNG! Stundensatz zu hoch - max 69,38 € netto ohne GKZ; siehe Leitfaden!",0)</f>
        <v>0</v>
      </c>
      <c r="P17" s="489"/>
      <c r="Q17" s="489"/>
      <c r="R17" s="489"/>
      <c r="S17" s="489"/>
    </row>
    <row r="18" spans="1:19" ht="12.75">
      <c r="A18" s="26"/>
      <c r="B18" s="214">
        <v>1</v>
      </c>
      <c r="C18" s="415"/>
      <c r="D18" s="417"/>
      <c r="E18" s="415"/>
      <c r="F18" s="416"/>
      <c r="G18" s="416"/>
      <c r="H18" s="417"/>
      <c r="I18" s="165"/>
      <c r="J18" s="191"/>
      <c r="K18" s="120"/>
      <c r="L18" s="121">
        <f t="shared" si="0"/>
        <v>0</v>
      </c>
      <c r="M18" s="213">
        <f t="shared" si="1"/>
        <v>0</v>
      </c>
      <c r="O18" s="34">
        <f>IF(J18&gt;69.38,"ACHTUNG! Stundensatz zu hoch - max 69,38 € netto ohne GKZ; siehe Leitfaden!",0)</f>
        <v>0</v>
      </c>
      <c r="P18" s="489"/>
      <c r="Q18" s="489"/>
      <c r="R18" s="489"/>
      <c r="S18" s="489"/>
    </row>
    <row r="19" spans="1:19" ht="12.75">
      <c r="A19" s="26"/>
      <c r="B19" s="214">
        <v>1</v>
      </c>
      <c r="C19" s="415"/>
      <c r="D19" s="417"/>
      <c r="E19" s="415"/>
      <c r="F19" s="416"/>
      <c r="G19" s="416"/>
      <c r="H19" s="417"/>
      <c r="I19" s="165"/>
      <c r="J19" s="191"/>
      <c r="K19" s="120"/>
      <c r="L19" s="121">
        <f t="shared" si="0"/>
        <v>0</v>
      </c>
      <c r="M19" s="213">
        <f t="shared" si="1"/>
        <v>0</v>
      </c>
      <c r="P19" s="34">
        <f>IF(J19&gt;70.01,"ACHTUNG! Stundensatz zu hoch - max 70,01 € netto ohne GKZ; siehe Leitfaden!",0)</f>
        <v>0</v>
      </c>
      <c r="Q19" s="156"/>
      <c r="R19" s="156"/>
      <c r="S19" s="156"/>
    </row>
    <row r="20" spans="1:19" ht="12.75">
      <c r="A20" s="26"/>
      <c r="B20" s="214">
        <v>1</v>
      </c>
      <c r="C20" s="415"/>
      <c r="D20" s="417"/>
      <c r="E20" s="415"/>
      <c r="F20" s="416"/>
      <c r="G20" s="416"/>
      <c r="H20" s="417"/>
      <c r="I20" s="165"/>
      <c r="J20" s="191"/>
      <c r="K20" s="120"/>
      <c r="L20" s="121">
        <f t="shared" si="0"/>
        <v>0</v>
      </c>
      <c r="M20" s="213">
        <f t="shared" si="1"/>
        <v>0</v>
      </c>
      <c r="P20" s="34">
        <f aca="true" t="shared" si="2" ref="P20:P53">IF(J20&gt;70.01,"ACHTUNG! Stundensatz zu hoch - max 70,01 € netto ohne GKZ; siehe Leitfaden!",0)</f>
        <v>0</v>
      </c>
      <c r="Q20" s="156"/>
      <c r="R20" s="156"/>
      <c r="S20" s="156"/>
    </row>
    <row r="21" spans="1:19" ht="12.75">
      <c r="A21" s="26"/>
      <c r="B21" s="214">
        <v>1</v>
      </c>
      <c r="C21" s="415"/>
      <c r="D21" s="417"/>
      <c r="E21" s="415"/>
      <c r="F21" s="416"/>
      <c r="G21" s="416"/>
      <c r="H21" s="417"/>
      <c r="I21" s="165"/>
      <c r="J21" s="191"/>
      <c r="K21" s="120"/>
      <c r="L21" s="121">
        <f t="shared" si="0"/>
        <v>0</v>
      </c>
      <c r="M21" s="213">
        <f t="shared" si="1"/>
        <v>0</v>
      </c>
      <c r="P21" s="34">
        <f t="shared" si="2"/>
        <v>0</v>
      </c>
      <c r="Q21" s="155"/>
      <c r="R21" s="155"/>
      <c r="S21" s="155"/>
    </row>
    <row r="22" spans="1:16" ht="12.75">
      <c r="A22" s="26"/>
      <c r="B22" s="214">
        <v>1</v>
      </c>
      <c r="C22" s="415"/>
      <c r="D22" s="417"/>
      <c r="E22" s="415"/>
      <c r="F22" s="416"/>
      <c r="G22" s="416"/>
      <c r="H22" s="417"/>
      <c r="I22" s="165"/>
      <c r="J22" s="191"/>
      <c r="K22" s="120"/>
      <c r="L22" s="121">
        <f t="shared" si="0"/>
        <v>0</v>
      </c>
      <c r="M22" s="213">
        <f t="shared" si="1"/>
        <v>0</v>
      </c>
      <c r="P22" s="34">
        <f t="shared" si="2"/>
        <v>0</v>
      </c>
    </row>
    <row r="23" spans="1:16" ht="12.75">
      <c r="A23" s="26"/>
      <c r="B23" s="214">
        <v>1</v>
      </c>
      <c r="C23" s="415"/>
      <c r="D23" s="417"/>
      <c r="E23" s="415"/>
      <c r="F23" s="416"/>
      <c r="G23" s="416"/>
      <c r="H23" s="417"/>
      <c r="I23" s="165"/>
      <c r="J23" s="191"/>
      <c r="K23" s="120"/>
      <c r="L23" s="121">
        <f t="shared" si="0"/>
        <v>0</v>
      </c>
      <c r="M23" s="213">
        <f t="shared" si="1"/>
        <v>0</v>
      </c>
      <c r="P23" s="34">
        <f t="shared" si="2"/>
        <v>0</v>
      </c>
    </row>
    <row r="24" spans="1:16" ht="12.75">
      <c r="A24" s="26"/>
      <c r="B24" s="214">
        <v>1</v>
      </c>
      <c r="C24" s="415"/>
      <c r="D24" s="417"/>
      <c r="E24" s="415"/>
      <c r="F24" s="416"/>
      <c r="G24" s="416"/>
      <c r="H24" s="417"/>
      <c r="I24" s="165"/>
      <c r="J24" s="191"/>
      <c r="K24" s="120"/>
      <c r="L24" s="121">
        <f t="shared" si="0"/>
        <v>0</v>
      </c>
      <c r="M24" s="213">
        <f t="shared" si="1"/>
        <v>0</v>
      </c>
      <c r="P24" s="34">
        <f t="shared" si="2"/>
        <v>0</v>
      </c>
    </row>
    <row r="25" spans="1:16" ht="12.75">
      <c r="A25" s="26"/>
      <c r="B25" s="214">
        <v>1</v>
      </c>
      <c r="C25" s="415"/>
      <c r="D25" s="417"/>
      <c r="E25" s="415"/>
      <c r="F25" s="416"/>
      <c r="G25" s="416"/>
      <c r="H25" s="417"/>
      <c r="I25" s="165"/>
      <c r="J25" s="191"/>
      <c r="K25" s="120"/>
      <c r="L25" s="121">
        <f t="shared" si="0"/>
        <v>0</v>
      </c>
      <c r="M25" s="213">
        <f t="shared" si="1"/>
        <v>0</v>
      </c>
      <c r="P25" s="34">
        <f t="shared" si="2"/>
        <v>0</v>
      </c>
    </row>
    <row r="26" spans="1:16" ht="12.75">
      <c r="A26" s="26"/>
      <c r="B26" s="214">
        <v>1</v>
      </c>
      <c r="C26" s="415"/>
      <c r="D26" s="417"/>
      <c r="E26" s="415"/>
      <c r="F26" s="416"/>
      <c r="G26" s="416"/>
      <c r="H26" s="417"/>
      <c r="I26" s="165"/>
      <c r="J26" s="191"/>
      <c r="K26" s="120"/>
      <c r="L26" s="121">
        <f t="shared" si="0"/>
        <v>0</v>
      </c>
      <c r="M26" s="213">
        <f t="shared" si="1"/>
        <v>0</v>
      </c>
      <c r="P26" s="34">
        <f t="shared" si="2"/>
        <v>0</v>
      </c>
    </row>
    <row r="27" spans="1:16" ht="12.75">
      <c r="A27" s="26"/>
      <c r="B27" s="214">
        <v>1</v>
      </c>
      <c r="C27" s="415"/>
      <c r="D27" s="417"/>
      <c r="E27" s="415"/>
      <c r="F27" s="416"/>
      <c r="G27" s="416"/>
      <c r="H27" s="417"/>
      <c r="I27" s="165"/>
      <c r="J27" s="191"/>
      <c r="K27" s="120"/>
      <c r="L27" s="121">
        <f aca="true" t="shared" si="3" ref="L27:L53">J27*(1+K27)</f>
        <v>0</v>
      </c>
      <c r="M27" s="213">
        <f t="shared" si="1"/>
        <v>0</v>
      </c>
      <c r="P27" s="34">
        <f t="shared" si="2"/>
        <v>0</v>
      </c>
    </row>
    <row r="28" spans="1:16" ht="12.75">
      <c r="A28" s="26"/>
      <c r="B28" s="214">
        <v>1</v>
      </c>
      <c r="C28" s="415"/>
      <c r="D28" s="417"/>
      <c r="E28" s="415"/>
      <c r="F28" s="416"/>
      <c r="G28" s="416"/>
      <c r="H28" s="417"/>
      <c r="I28" s="165"/>
      <c r="J28" s="191"/>
      <c r="K28" s="120"/>
      <c r="L28" s="121">
        <f t="shared" si="3"/>
        <v>0</v>
      </c>
      <c r="M28" s="213">
        <f t="shared" si="1"/>
        <v>0</v>
      </c>
      <c r="P28" s="34">
        <f t="shared" si="2"/>
        <v>0</v>
      </c>
    </row>
    <row r="29" spans="1:16" ht="12.75">
      <c r="A29" s="26"/>
      <c r="B29" s="214">
        <v>1</v>
      </c>
      <c r="C29" s="415"/>
      <c r="D29" s="417"/>
      <c r="E29" s="415"/>
      <c r="F29" s="416"/>
      <c r="G29" s="416"/>
      <c r="H29" s="417"/>
      <c r="I29" s="165"/>
      <c r="J29" s="191"/>
      <c r="K29" s="120"/>
      <c r="L29" s="121">
        <f t="shared" si="3"/>
        <v>0</v>
      </c>
      <c r="M29" s="213">
        <f t="shared" si="1"/>
        <v>0</v>
      </c>
      <c r="P29" s="34">
        <f t="shared" si="2"/>
        <v>0</v>
      </c>
    </row>
    <row r="30" spans="1:16" ht="12.75">
      <c r="A30" s="26"/>
      <c r="B30" s="214">
        <v>1</v>
      </c>
      <c r="C30" s="415"/>
      <c r="D30" s="417"/>
      <c r="E30" s="415"/>
      <c r="F30" s="416"/>
      <c r="G30" s="416"/>
      <c r="H30" s="417"/>
      <c r="I30" s="165"/>
      <c r="J30" s="191"/>
      <c r="K30" s="120"/>
      <c r="L30" s="121">
        <f t="shared" si="3"/>
        <v>0</v>
      </c>
      <c r="M30" s="213">
        <f t="shared" si="1"/>
        <v>0</v>
      </c>
      <c r="P30" s="34">
        <f t="shared" si="2"/>
        <v>0</v>
      </c>
    </row>
    <row r="31" spans="1:16" ht="12.75">
      <c r="A31" s="26"/>
      <c r="B31" s="214">
        <v>1</v>
      </c>
      <c r="C31" s="415"/>
      <c r="D31" s="417"/>
      <c r="E31" s="415"/>
      <c r="F31" s="416"/>
      <c r="G31" s="416"/>
      <c r="H31" s="417"/>
      <c r="I31" s="165"/>
      <c r="J31" s="191"/>
      <c r="K31" s="120"/>
      <c r="L31" s="121">
        <f t="shared" si="3"/>
        <v>0</v>
      </c>
      <c r="M31" s="213">
        <f t="shared" si="1"/>
        <v>0</v>
      </c>
      <c r="P31" s="34">
        <f t="shared" si="2"/>
        <v>0</v>
      </c>
    </row>
    <row r="32" spans="1:16" ht="12.75">
      <c r="A32" s="26"/>
      <c r="B32" s="214">
        <v>1</v>
      </c>
      <c r="C32" s="415"/>
      <c r="D32" s="417"/>
      <c r="E32" s="415"/>
      <c r="F32" s="416"/>
      <c r="G32" s="416"/>
      <c r="H32" s="417"/>
      <c r="I32" s="165"/>
      <c r="J32" s="191"/>
      <c r="K32" s="120"/>
      <c r="L32" s="121">
        <f t="shared" si="3"/>
        <v>0</v>
      </c>
      <c r="M32" s="213">
        <f t="shared" si="1"/>
        <v>0</v>
      </c>
      <c r="P32" s="34">
        <f t="shared" si="2"/>
        <v>0</v>
      </c>
    </row>
    <row r="33" spans="1:16" ht="12.75">
      <c r="A33" s="26"/>
      <c r="B33" s="214">
        <v>1</v>
      </c>
      <c r="C33" s="415"/>
      <c r="D33" s="417"/>
      <c r="E33" s="415"/>
      <c r="F33" s="416"/>
      <c r="G33" s="416"/>
      <c r="H33" s="417"/>
      <c r="I33" s="165"/>
      <c r="J33" s="191"/>
      <c r="K33" s="120"/>
      <c r="L33" s="121">
        <f t="shared" si="3"/>
        <v>0</v>
      </c>
      <c r="M33" s="213">
        <f t="shared" si="1"/>
        <v>0</v>
      </c>
      <c r="P33" s="34">
        <f t="shared" si="2"/>
        <v>0</v>
      </c>
    </row>
    <row r="34" spans="1:16" ht="12.75">
      <c r="A34" s="26"/>
      <c r="B34" s="214">
        <v>1</v>
      </c>
      <c r="C34" s="415"/>
      <c r="D34" s="417"/>
      <c r="E34" s="415"/>
      <c r="F34" s="416"/>
      <c r="G34" s="416"/>
      <c r="H34" s="417"/>
      <c r="I34" s="165"/>
      <c r="J34" s="191"/>
      <c r="K34" s="120"/>
      <c r="L34" s="121">
        <f t="shared" si="3"/>
        <v>0</v>
      </c>
      <c r="M34" s="213">
        <f t="shared" si="1"/>
        <v>0</v>
      </c>
      <c r="P34" s="34">
        <f t="shared" si="2"/>
        <v>0</v>
      </c>
    </row>
    <row r="35" spans="1:16" ht="12.75">
      <c r="A35" s="26"/>
      <c r="B35" s="214">
        <v>1</v>
      </c>
      <c r="C35" s="415"/>
      <c r="D35" s="417"/>
      <c r="E35" s="415"/>
      <c r="F35" s="416"/>
      <c r="G35" s="416"/>
      <c r="H35" s="417"/>
      <c r="I35" s="165"/>
      <c r="J35" s="191"/>
      <c r="K35" s="120"/>
      <c r="L35" s="121">
        <f t="shared" si="3"/>
        <v>0</v>
      </c>
      <c r="M35" s="213">
        <f t="shared" si="1"/>
        <v>0</v>
      </c>
      <c r="P35" s="34">
        <f t="shared" si="2"/>
        <v>0</v>
      </c>
    </row>
    <row r="36" spans="1:16" ht="12.75">
      <c r="A36" s="26"/>
      <c r="B36" s="214">
        <v>1</v>
      </c>
      <c r="C36" s="415"/>
      <c r="D36" s="417"/>
      <c r="E36" s="415"/>
      <c r="F36" s="416"/>
      <c r="G36" s="416"/>
      <c r="H36" s="417"/>
      <c r="I36" s="165"/>
      <c r="J36" s="191"/>
      <c r="K36" s="120"/>
      <c r="L36" s="121">
        <f t="shared" si="3"/>
        <v>0</v>
      </c>
      <c r="M36" s="213">
        <f t="shared" si="1"/>
        <v>0</v>
      </c>
      <c r="P36" s="34">
        <f t="shared" si="2"/>
        <v>0</v>
      </c>
    </row>
    <row r="37" spans="1:16" ht="12.75">
      <c r="A37" s="26"/>
      <c r="B37" s="214">
        <v>1</v>
      </c>
      <c r="C37" s="415"/>
      <c r="D37" s="417"/>
      <c r="E37" s="415"/>
      <c r="F37" s="416"/>
      <c r="G37" s="416"/>
      <c r="H37" s="417"/>
      <c r="I37" s="165"/>
      <c r="J37" s="191"/>
      <c r="K37" s="120"/>
      <c r="L37" s="121">
        <f t="shared" si="3"/>
        <v>0</v>
      </c>
      <c r="M37" s="213">
        <f t="shared" si="1"/>
        <v>0</v>
      </c>
      <c r="P37" s="34">
        <f t="shared" si="2"/>
        <v>0</v>
      </c>
    </row>
    <row r="38" spans="1:16" ht="12.75">
      <c r="A38" s="26"/>
      <c r="B38" s="214">
        <v>1</v>
      </c>
      <c r="C38" s="415"/>
      <c r="D38" s="417"/>
      <c r="E38" s="415"/>
      <c r="F38" s="416"/>
      <c r="G38" s="416"/>
      <c r="H38" s="417"/>
      <c r="I38" s="165"/>
      <c r="J38" s="191"/>
      <c r="K38" s="120"/>
      <c r="L38" s="121">
        <f t="shared" si="3"/>
        <v>0</v>
      </c>
      <c r="M38" s="213">
        <f t="shared" si="1"/>
        <v>0</v>
      </c>
      <c r="P38" s="34">
        <f t="shared" si="2"/>
        <v>0</v>
      </c>
    </row>
    <row r="39" spans="1:16" ht="12.75">
      <c r="A39" s="26"/>
      <c r="B39" s="214">
        <v>1</v>
      </c>
      <c r="C39" s="415"/>
      <c r="D39" s="417"/>
      <c r="E39" s="415"/>
      <c r="F39" s="416"/>
      <c r="G39" s="416"/>
      <c r="H39" s="417"/>
      <c r="I39" s="165"/>
      <c r="J39" s="191"/>
      <c r="K39" s="120"/>
      <c r="L39" s="121">
        <f t="shared" si="3"/>
        <v>0</v>
      </c>
      <c r="M39" s="213">
        <f t="shared" si="1"/>
        <v>0</v>
      </c>
      <c r="P39" s="34">
        <f t="shared" si="2"/>
        <v>0</v>
      </c>
    </row>
    <row r="40" spans="1:16" ht="12.75">
      <c r="A40" s="26"/>
      <c r="B40" s="214">
        <v>1</v>
      </c>
      <c r="C40" s="415"/>
      <c r="D40" s="417"/>
      <c r="E40" s="415"/>
      <c r="F40" s="416"/>
      <c r="G40" s="416"/>
      <c r="H40" s="417"/>
      <c r="I40" s="165"/>
      <c r="J40" s="191"/>
      <c r="K40" s="120"/>
      <c r="L40" s="121">
        <f t="shared" si="3"/>
        <v>0</v>
      </c>
      <c r="M40" s="213">
        <f t="shared" si="1"/>
        <v>0</v>
      </c>
      <c r="P40" s="34">
        <f t="shared" si="2"/>
        <v>0</v>
      </c>
    </row>
    <row r="41" spans="1:16" ht="12.75">
      <c r="A41" s="26"/>
      <c r="B41" s="214">
        <v>1</v>
      </c>
      <c r="C41" s="415"/>
      <c r="D41" s="417"/>
      <c r="E41" s="415"/>
      <c r="F41" s="416"/>
      <c r="G41" s="416"/>
      <c r="H41" s="417"/>
      <c r="I41" s="165"/>
      <c r="J41" s="191"/>
      <c r="K41" s="120"/>
      <c r="L41" s="121">
        <f t="shared" si="3"/>
        <v>0</v>
      </c>
      <c r="M41" s="213">
        <f t="shared" si="1"/>
        <v>0</v>
      </c>
      <c r="P41" s="34">
        <f t="shared" si="2"/>
        <v>0</v>
      </c>
    </row>
    <row r="42" spans="1:16" ht="12.75">
      <c r="A42" s="26"/>
      <c r="B42" s="214">
        <v>1</v>
      </c>
      <c r="C42" s="415"/>
      <c r="D42" s="417"/>
      <c r="E42" s="415"/>
      <c r="F42" s="416"/>
      <c r="G42" s="416"/>
      <c r="H42" s="417"/>
      <c r="I42" s="165"/>
      <c r="J42" s="191"/>
      <c r="K42" s="120"/>
      <c r="L42" s="121">
        <f t="shared" si="3"/>
        <v>0</v>
      </c>
      <c r="M42" s="213">
        <f t="shared" si="1"/>
        <v>0</v>
      </c>
      <c r="P42" s="34">
        <f t="shared" si="2"/>
        <v>0</v>
      </c>
    </row>
    <row r="43" spans="1:16" ht="12.75">
      <c r="A43" s="26"/>
      <c r="B43" s="214">
        <v>1</v>
      </c>
      <c r="C43" s="448"/>
      <c r="D43" s="448"/>
      <c r="E43" s="415"/>
      <c r="F43" s="416"/>
      <c r="G43" s="416"/>
      <c r="H43" s="417"/>
      <c r="I43" s="165"/>
      <c r="J43" s="191"/>
      <c r="K43" s="120"/>
      <c r="L43" s="121">
        <f t="shared" si="3"/>
        <v>0</v>
      </c>
      <c r="M43" s="213">
        <f t="shared" si="1"/>
        <v>0</v>
      </c>
      <c r="P43" s="34">
        <f t="shared" si="2"/>
        <v>0</v>
      </c>
    </row>
    <row r="44" spans="1:16" ht="12.75">
      <c r="A44" s="26"/>
      <c r="B44" s="214">
        <v>1</v>
      </c>
      <c r="C44" s="448"/>
      <c r="D44" s="448"/>
      <c r="E44" s="415"/>
      <c r="F44" s="416"/>
      <c r="G44" s="416"/>
      <c r="H44" s="417"/>
      <c r="I44" s="165"/>
      <c r="J44" s="191"/>
      <c r="K44" s="120"/>
      <c r="L44" s="121">
        <f t="shared" si="3"/>
        <v>0</v>
      </c>
      <c r="M44" s="213">
        <f t="shared" si="1"/>
        <v>0</v>
      </c>
      <c r="P44" s="34">
        <f t="shared" si="2"/>
        <v>0</v>
      </c>
    </row>
    <row r="45" spans="1:16" ht="12.75">
      <c r="A45" s="26"/>
      <c r="B45" s="214">
        <v>11</v>
      </c>
      <c r="C45" s="448"/>
      <c r="D45" s="448"/>
      <c r="E45" s="415"/>
      <c r="F45" s="416"/>
      <c r="G45" s="416"/>
      <c r="H45" s="417"/>
      <c r="I45" s="165"/>
      <c r="J45" s="191"/>
      <c r="K45" s="120"/>
      <c r="L45" s="121">
        <f t="shared" si="3"/>
        <v>0</v>
      </c>
      <c r="M45" s="213">
        <f t="shared" si="1"/>
        <v>0</v>
      </c>
      <c r="P45" s="34">
        <f t="shared" si="2"/>
        <v>0</v>
      </c>
    </row>
    <row r="46" spans="1:16" ht="12.75">
      <c r="A46" s="26"/>
      <c r="B46" s="214">
        <v>1</v>
      </c>
      <c r="C46" s="448"/>
      <c r="D46" s="448"/>
      <c r="E46" s="415"/>
      <c r="F46" s="416"/>
      <c r="G46" s="416"/>
      <c r="H46" s="417"/>
      <c r="I46" s="165"/>
      <c r="J46" s="191"/>
      <c r="K46" s="120"/>
      <c r="L46" s="121">
        <f t="shared" si="3"/>
        <v>0</v>
      </c>
      <c r="M46" s="213">
        <f t="shared" si="1"/>
        <v>0</v>
      </c>
      <c r="P46" s="34">
        <f t="shared" si="2"/>
        <v>0</v>
      </c>
    </row>
    <row r="47" spans="1:16" ht="12.75">
      <c r="A47" s="26"/>
      <c r="B47" s="214">
        <v>1</v>
      </c>
      <c r="C47" s="448"/>
      <c r="D47" s="448"/>
      <c r="E47" s="415"/>
      <c r="F47" s="416"/>
      <c r="G47" s="416"/>
      <c r="H47" s="417"/>
      <c r="I47" s="165"/>
      <c r="J47" s="191"/>
      <c r="K47" s="120"/>
      <c r="L47" s="121">
        <f t="shared" si="3"/>
        <v>0</v>
      </c>
      <c r="M47" s="213">
        <f t="shared" si="1"/>
        <v>0</v>
      </c>
      <c r="P47" s="34">
        <f t="shared" si="2"/>
        <v>0</v>
      </c>
    </row>
    <row r="48" spans="1:16" ht="12.75">
      <c r="A48" s="26"/>
      <c r="B48" s="214">
        <v>1</v>
      </c>
      <c r="C48" s="448"/>
      <c r="D48" s="448"/>
      <c r="E48" s="415"/>
      <c r="F48" s="416"/>
      <c r="G48" s="416"/>
      <c r="H48" s="417"/>
      <c r="I48" s="165"/>
      <c r="J48" s="191"/>
      <c r="K48" s="120"/>
      <c r="L48" s="121">
        <f t="shared" si="3"/>
        <v>0</v>
      </c>
      <c r="M48" s="213">
        <f t="shared" si="1"/>
        <v>0</v>
      </c>
      <c r="P48" s="34">
        <f t="shared" si="2"/>
        <v>0</v>
      </c>
    </row>
    <row r="49" spans="1:16" ht="12.75">
      <c r="A49" s="26"/>
      <c r="B49" s="214">
        <v>1</v>
      </c>
      <c r="C49" s="448"/>
      <c r="D49" s="448"/>
      <c r="E49" s="415"/>
      <c r="F49" s="416"/>
      <c r="G49" s="416"/>
      <c r="H49" s="417"/>
      <c r="I49" s="165"/>
      <c r="J49" s="191"/>
      <c r="K49" s="120"/>
      <c r="L49" s="121">
        <f t="shared" si="3"/>
        <v>0</v>
      </c>
      <c r="M49" s="213">
        <f t="shared" si="1"/>
        <v>0</v>
      </c>
      <c r="P49" s="34">
        <f t="shared" si="2"/>
        <v>0</v>
      </c>
    </row>
    <row r="50" spans="1:16" ht="12.75">
      <c r="A50" s="26"/>
      <c r="B50" s="214">
        <v>1</v>
      </c>
      <c r="C50" s="448"/>
      <c r="D50" s="448"/>
      <c r="E50" s="415"/>
      <c r="F50" s="416"/>
      <c r="G50" s="416"/>
      <c r="H50" s="417"/>
      <c r="I50" s="165"/>
      <c r="J50" s="191"/>
      <c r="K50" s="120"/>
      <c r="L50" s="121">
        <f t="shared" si="3"/>
        <v>0</v>
      </c>
      <c r="M50" s="213">
        <f t="shared" si="1"/>
        <v>0</v>
      </c>
      <c r="P50" s="34">
        <f t="shared" si="2"/>
        <v>0</v>
      </c>
    </row>
    <row r="51" spans="1:16" ht="12.75">
      <c r="A51" s="26"/>
      <c r="B51" s="214">
        <v>1</v>
      </c>
      <c r="C51" s="448"/>
      <c r="D51" s="448"/>
      <c r="E51" s="415"/>
      <c r="F51" s="416"/>
      <c r="G51" s="416"/>
      <c r="H51" s="417"/>
      <c r="I51" s="165"/>
      <c r="J51" s="191"/>
      <c r="K51" s="120"/>
      <c r="L51" s="121">
        <f t="shared" si="3"/>
        <v>0</v>
      </c>
      <c r="M51" s="213">
        <f t="shared" si="1"/>
        <v>0</v>
      </c>
      <c r="P51" s="34">
        <f t="shared" si="2"/>
        <v>0</v>
      </c>
    </row>
    <row r="52" spans="1:16" ht="12.75">
      <c r="A52" s="26"/>
      <c r="B52" s="214">
        <v>1</v>
      </c>
      <c r="C52" s="448"/>
      <c r="D52" s="448"/>
      <c r="E52" s="415"/>
      <c r="F52" s="416"/>
      <c r="G52" s="416"/>
      <c r="H52" s="417"/>
      <c r="I52" s="165"/>
      <c r="J52" s="191"/>
      <c r="K52" s="120"/>
      <c r="L52" s="121">
        <f t="shared" si="3"/>
        <v>0</v>
      </c>
      <c r="M52" s="213">
        <f t="shared" si="1"/>
        <v>0</v>
      </c>
      <c r="P52" s="34">
        <f t="shared" si="2"/>
        <v>0</v>
      </c>
    </row>
    <row r="53" spans="1:16" ht="13.5" thickBot="1">
      <c r="A53" s="26"/>
      <c r="B53" s="215">
        <v>1</v>
      </c>
      <c r="C53" s="462"/>
      <c r="D53" s="462"/>
      <c r="E53" s="452"/>
      <c r="F53" s="453"/>
      <c r="G53" s="453"/>
      <c r="H53" s="454"/>
      <c r="I53" s="168"/>
      <c r="J53" s="191"/>
      <c r="K53" s="171"/>
      <c r="L53" s="169">
        <f t="shared" si="3"/>
        <v>0</v>
      </c>
      <c r="M53" s="213">
        <f t="shared" si="1"/>
        <v>0</v>
      </c>
      <c r="P53" s="34">
        <f t="shared" si="2"/>
        <v>0</v>
      </c>
    </row>
    <row r="54" spans="1:16" ht="13.5" thickBot="1">
      <c r="A54" s="26"/>
      <c r="B54" s="216" t="s">
        <v>7</v>
      </c>
      <c r="C54" s="445"/>
      <c r="D54" s="446"/>
      <c r="E54" s="446"/>
      <c r="F54" s="446"/>
      <c r="G54" s="446"/>
      <c r="H54" s="446"/>
      <c r="I54" s="446"/>
      <c r="J54" s="446"/>
      <c r="K54" s="446"/>
      <c r="L54" s="447"/>
      <c r="M54" s="217">
        <f>SUM(M12:M53)</f>
        <v>0</v>
      </c>
      <c r="P54" s="34"/>
    </row>
    <row r="55" spans="1:13" ht="7.5" customHeight="1" thickTop="1">
      <c r="A55" s="26"/>
      <c r="B55" s="28"/>
      <c r="C55" s="28"/>
      <c r="D55" s="29"/>
      <c r="E55" s="29"/>
      <c r="F55" s="29"/>
      <c r="G55" s="29"/>
      <c r="H55" s="29"/>
      <c r="I55" s="29"/>
      <c r="J55" s="29"/>
      <c r="K55" s="29"/>
      <c r="L55" s="30"/>
      <c r="M55" s="29"/>
    </row>
    <row r="56" spans="1:14" ht="7.5" customHeight="1" thickBot="1">
      <c r="A56" s="31"/>
      <c r="B56" s="91"/>
      <c r="C56" s="91"/>
      <c r="D56" s="92"/>
      <c r="E56" s="91"/>
      <c r="F56" s="91"/>
      <c r="G56" s="91"/>
      <c r="H56" s="91"/>
      <c r="I56" s="91"/>
      <c r="J56" s="91"/>
      <c r="K56" s="91"/>
      <c r="L56" s="92"/>
      <c r="M56" s="91"/>
      <c r="N56" s="31"/>
    </row>
    <row r="57" spans="1:15" ht="13.5" customHeight="1" thickTop="1">
      <c r="A57" s="25"/>
      <c r="B57" s="449" t="s">
        <v>8</v>
      </c>
      <c r="C57" s="450"/>
      <c r="D57" s="450"/>
      <c r="E57" s="450"/>
      <c r="F57" s="450"/>
      <c r="G57" s="450"/>
      <c r="H57" s="450"/>
      <c r="I57" s="450"/>
      <c r="J57" s="450"/>
      <c r="K57" s="450"/>
      <c r="L57" s="450"/>
      <c r="M57" s="451"/>
      <c r="N57" s="2"/>
      <c r="O57" s="2"/>
    </row>
    <row r="58" spans="1:15" ht="39" thickBot="1">
      <c r="A58" s="25"/>
      <c r="B58" s="212" t="s">
        <v>75</v>
      </c>
      <c r="C58" s="442" t="s">
        <v>114</v>
      </c>
      <c r="D58" s="443"/>
      <c r="E58" s="443"/>
      <c r="F58" s="443"/>
      <c r="G58" s="443"/>
      <c r="H58" s="443"/>
      <c r="I58" s="443"/>
      <c r="J58" s="443"/>
      <c r="K58" s="443"/>
      <c r="L58" s="443"/>
      <c r="M58" s="255" t="s">
        <v>151</v>
      </c>
      <c r="N58" s="2"/>
      <c r="O58" s="2"/>
    </row>
    <row r="59" spans="1:15" ht="12.75">
      <c r="A59" s="25"/>
      <c r="B59" s="218"/>
      <c r="C59" s="444"/>
      <c r="D59" s="444"/>
      <c r="E59" s="444"/>
      <c r="F59" s="444"/>
      <c r="G59" s="444"/>
      <c r="H59" s="444"/>
      <c r="I59" s="444"/>
      <c r="J59" s="444"/>
      <c r="K59" s="444"/>
      <c r="L59" s="444"/>
      <c r="M59" s="224"/>
      <c r="N59" s="2"/>
      <c r="O59" s="2"/>
    </row>
    <row r="60" spans="1:15" ht="12.75">
      <c r="A60" s="25"/>
      <c r="B60" s="219"/>
      <c r="C60" s="448"/>
      <c r="D60" s="448"/>
      <c r="E60" s="448"/>
      <c r="F60" s="448"/>
      <c r="G60" s="448"/>
      <c r="H60" s="448"/>
      <c r="I60" s="448"/>
      <c r="J60" s="448"/>
      <c r="K60" s="448"/>
      <c r="L60" s="448"/>
      <c r="M60" s="225"/>
      <c r="N60" s="2"/>
      <c r="O60" s="2"/>
    </row>
    <row r="61" spans="1:15" ht="12.75">
      <c r="A61" s="25"/>
      <c r="B61" s="219"/>
      <c r="C61" s="448"/>
      <c r="D61" s="448"/>
      <c r="E61" s="448"/>
      <c r="F61" s="448"/>
      <c r="G61" s="448"/>
      <c r="H61" s="448"/>
      <c r="I61" s="448"/>
      <c r="J61" s="448"/>
      <c r="K61" s="448"/>
      <c r="L61" s="448"/>
      <c r="M61" s="225"/>
      <c r="N61" s="2"/>
      <c r="O61" s="2"/>
    </row>
    <row r="62" spans="1:15" ht="12.75">
      <c r="A62" s="25"/>
      <c r="B62" s="219"/>
      <c r="C62" s="448"/>
      <c r="D62" s="448"/>
      <c r="E62" s="448"/>
      <c r="F62" s="448"/>
      <c r="G62" s="448"/>
      <c r="H62" s="448"/>
      <c r="I62" s="448"/>
      <c r="J62" s="448"/>
      <c r="K62" s="448"/>
      <c r="L62" s="448"/>
      <c r="M62" s="225"/>
      <c r="N62" s="2"/>
      <c r="O62" s="2"/>
    </row>
    <row r="63" spans="1:15" ht="12.75">
      <c r="A63" s="25"/>
      <c r="B63" s="219"/>
      <c r="C63" s="448"/>
      <c r="D63" s="448"/>
      <c r="E63" s="448"/>
      <c r="F63" s="448"/>
      <c r="G63" s="448"/>
      <c r="H63" s="448"/>
      <c r="I63" s="448"/>
      <c r="J63" s="448"/>
      <c r="K63" s="448"/>
      <c r="L63" s="448"/>
      <c r="M63" s="225"/>
      <c r="N63" s="2"/>
      <c r="O63" s="2"/>
    </row>
    <row r="64" spans="1:15" ht="12.75">
      <c r="A64" s="25"/>
      <c r="B64" s="219"/>
      <c r="C64" s="448"/>
      <c r="D64" s="448"/>
      <c r="E64" s="448"/>
      <c r="F64" s="448"/>
      <c r="G64" s="448"/>
      <c r="H64" s="448"/>
      <c r="I64" s="448"/>
      <c r="J64" s="448"/>
      <c r="K64" s="448"/>
      <c r="L64" s="448"/>
      <c r="M64" s="225"/>
      <c r="N64" s="2"/>
      <c r="O64" s="2"/>
    </row>
    <row r="65" spans="1:15" ht="12.75">
      <c r="A65" s="25"/>
      <c r="B65" s="219"/>
      <c r="C65" s="448"/>
      <c r="D65" s="448"/>
      <c r="E65" s="448"/>
      <c r="F65" s="448"/>
      <c r="G65" s="448"/>
      <c r="H65" s="448"/>
      <c r="I65" s="448"/>
      <c r="J65" s="448"/>
      <c r="K65" s="448"/>
      <c r="L65" s="448"/>
      <c r="M65" s="225"/>
      <c r="N65" s="2"/>
      <c r="O65" s="2"/>
    </row>
    <row r="66" spans="1:15" ht="12.75">
      <c r="A66" s="25"/>
      <c r="B66" s="219"/>
      <c r="C66" s="448"/>
      <c r="D66" s="448"/>
      <c r="E66" s="448"/>
      <c r="F66" s="448"/>
      <c r="G66" s="448"/>
      <c r="H66" s="448"/>
      <c r="I66" s="448"/>
      <c r="J66" s="448"/>
      <c r="K66" s="448"/>
      <c r="L66" s="448"/>
      <c r="M66" s="225"/>
      <c r="N66" s="2"/>
      <c r="O66" s="2"/>
    </row>
    <row r="67" spans="1:15" ht="12.75">
      <c r="A67" s="25"/>
      <c r="B67" s="219"/>
      <c r="C67" s="448"/>
      <c r="D67" s="448"/>
      <c r="E67" s="448"/>
      <c r="F67" s="448"/>
      <c r="G67" s="448"/>
      <c r="H67" s="448"/>
      <c r="I67" s="448"/>
      <c r="J67" s="448"/>
      <c r="K67" s="448"/>
      <c r="L67" s="448"/>
      <c r="M67" s="225"/>
      <c r="N67" s="2"/>
      <c r="O67" s="2"/>
    </row>
    <row r="68" spans="1:15" ht="12.75">
      <c r="A68" s="25"/>
      <c r="B68" s="219"/>
      <c r="C68" s="448"/>
      <c r="D68" s="448"/>
      <c r="E68" s="448"/>
      <c r="F68" s="448"/>
      <c r="G68" s="448"/>
      <c r="H68" s="448"/>
      <c r="I68" s="448"/>
      <c r="J68" s="448"/>
      <c r="K68" s="448"/>
      <c r="L68" s="448"/>
      <c r="M68" s="225"/>
      <c r="N68" s="2"/>
      <c r="O68" s="2"/>
    </row>
    <row r="69" spans="1:15" ht="13.5" thickBot="1">
      <c r="A69" s="25"/>
      <c r="B69" s="220"/>
      <c r="C69" s="483"/>
      <c r="D69" s="483"/>
      <c r="E69" s="483"/>
      <c r="F69" s="483"/>
      <c r="G69" s="483"/>
      <c r="H69" s="483"/>
      <c r="I69" s="483"/>
      <c r="J69" s="483"/>
      <c r="K69" s="483"/>
      <c r="L69" s="483"/>
      <c r="M69" s="226"/>
      <c r="N69" s="2"/>
      <c r="O69" s="2"/>
    </row>
    <row r="70" spans="1:14" ht="13.5" thickBot="1">
      <c r="A70" s="25"/>
      <c r="B70" s="227" t="s">
        <v>7</v>
      </c>
      <c r="C70" s="478"/>
      <c r="D70" s="478"/>
      <c r="E70" s="478"/>
      <c r="F70" s="478"/>
      <c r="G70" s="478"/>
      <c r="H70" s="478"/>
      <c r="I70" s="478"/>
      <c r="J70" s="478"/>
      <c r="K70" s="478"/>
      <c r="L70" s="478"/>
      <c r="M70" s="228">
        <f>SUM(M59:M69)</f>
        <v>0</v>
      </c>
      <c r="N70" s="25"/>
    </row>
    <row r="71" spans="1:14" ht="7.5" customHeight="1" thickBot="1" thickTop="1">
      <c r="A71" s="25"/>
      <c r="B71" s="93"/>
      <c r="C71" s="93"/>
      <c r="D71" s="94"/>
      <c r="E71" s="95"/>
      <c r="F71" s="95"/>
      <c r="G71" s="95"/>
      <c r="H71" s="95"/>
      <c r="I71" s="95"/>
      <c r="J71" s="95"/>
      <c r="K71" s="95"/>
      <c r="L71" s="96"/>
      <c r="M71" s="95"/>
      <c r="N71" s="25"/>
    </row>
    <row r="72" spans="1:14" ht="13.5" customHeight="1" thickTop="1">
      <c r="A72" s="25"/>
      <c r="B72" s="463" t="s">
        <v>9</v>
      </c>
      <c r="C72" s="465"/>
      <c r="D72" s="465"/>
      <c r="E72" s="465"/>
      <c r="F72" s="465"/>
      <c r="G72" s="465"/>
      <c r="H72" s="465"/>
      <c r="I72" s="464"/>
      <c r="J72" s="464"/>
      <c r="K72" s="464"/>
      <c r="L72" s="464"/>
      <c r="M72" s="466"/>
      <c r="N72" s="25"/>
    </row>
    <row r="73" spans="1:14" ht="39" thickBot="1">
      <c r="A73" s="25"/>
      <c r="B73" s="212" t="s">
        <v>75</v>
      </c>
      <c r="C73" s="442" t="s">
        <v>4</v>
      </c>
      <c r="D73" s="443"/>
      <c r="E73" s="443"/>
      <c r="F73" s="443"/>
      <c r="G73" s="443"/>
      <c r="H73" s="485"/>
      <c r="I73" s="484" t="s">
        <v>45</v>
      </c>
      <c r="J73" s="472"/>
      <c r="K73" s="471" t="s">
        <v>36</v>
      </c>
      <c r="L73" s="472"/>
      <c r="M73" s="255" t="s">
        <v>26</v>
      </c>
      <c r="N73" s="25"/>
    </row>
    <row r="74" spans="1:14" ht="12.75">
      <c r="A74" s="25"/>
      <c r="B74" s="229"/>
      <c r="C74" s="432"/>
      <c r="D74" s="433"/>
      <c r="E74" s="433"/>
      <c r="F74" s="433"/>
      <c r="G74" s="433"/>
      <c r="H74" s="434"/>
      <c r="I74" s="481"/>
      <c r="J74" s="482"/>
      <c r="K74" s="476"/>
      <c r="L74" s="477"/>
      <c r="M74" s="230">
        <f aca="true" t="shared" si="4" ref="M74:M84">I74/(1+K74)</f>
        <v>0</v>
      </c>
      <c r="N74" s="25"/>
    </row>
    <row r="75" spans="1:14" ht="12.75" customHeight="1">
      <c r="A75" s="25"/>
      <c r="B75" s="231"/>
      <c r="C75" s="415"/>
      <c r="D75" s="416"/>
      <c r="E75" s="416"/>
      <c r="F75" s="416"/>
      <c r="G75" s="416"/>
      <c r="H75" s="417"/>
      <c r="I75" s="430"/>
      <c r="J75" s="431"/>
      <c r="K75" s="438"/>
      <c r="L75" s="439"/>
      <c r="M75" s="232">
        <f t="shared" si="4"/>
        <v>0</v>
      </c>
      <c r="N75" s="25"/>
    </row>
    <row r="76" spans="1:14" ht="12.75" customHeight="1">
      <c r="A76" s="25"/>
      <c r="B76" s="231"/>
      <c r="C76" s="415"/>
      <c r="D76" s="416"/>
      <c r="E76" s="416"/>
      <c r="F76" s="416"/>
      <c r="G76" s="416"/>
      <c r="H76" s="417"/>
      <c r="I76" s="435"/>
      <c r="J76" s="431"/>
      <c r="K76" s="438"/>
      <c r="L76" s="439"/>
      <c r="M76" s="232">
        <f t="shared" si="4"/>
        <v>0</v>
      </c>
      <c r="N76" s="25"/>
    </row>
    <row r="77" spans="1:14" ht="12.75" customHeight="1">
      <c r="A77" s="25"/>
      <c r="B77" s="231"/>
      <c r="C77" s="415"/>
      <c r="D77" s="416"/>
      <c r="E77" s="416"/>
      <c r="F77" s="416"/>
      <c r="G77" s="416"/>
      <c r="H77" s="417"/>
      <c r="I77" s="435"/>
      <c r="J77" s="431"/>
      <c r="K77" s="438"/>
      <c r="L77" s="439"/>
      <c r="M77" s="232">
        <f t="shared" si="4"/>
        <v>0</v>
      </c>
      <c r="N77" s="25"/>
    </row>
    <row r="78" spans="1:14" ht="12.75" customHeight="1">
      <c r="A78" s="25"/>
      <c r="B78" s="231"/>
      <c r="C78" s="415"/>
      <c r="D78" s="416"/>
      <c r="E78" s="416"/>
      <c r="F78" s="416"/>
      <c r="G78" s="416"/>
      <c r="H78" s="417"/>
      <c r="I78" s="435"/>
      <c r="J78" s="431"/>
      <c r="K78" s="438"/>
      <c r="L78" s="439"/>
      <c r="M78" s="232">
        <f t="shared" si="4"/>
        <v>0</v>
      </c>
      <c r="N78" s="25"/>
    </row>
    <row r="79" spans="1:14" ht="12.75" customHeight="1">
      <c r="A79" s="25"/>
      <c r="B79" s="231"/>
      <c r="C79" s="415"/>
      <c r="D79" s="416"/>
      <c r="E79" s="416"/>
      <c r="F79" s="416"/>
      <c r="G79" s="416"/>
      <c r="H79" s="417"/>
      <c r="I79" s="435"/>
      <c r="J79" s="431"/>
      <c r="K79" s="438"/>
      <c r="L79" s="439"/>
      <c r="M79" s="232">
        <f t="shared" si="4"/>
        <v>0</v>
      </c>
      <c r="N79" s="25"/>
    </row>
    <row r="80" spans="1:14" ht="12.75">
      <c r="A80" s="25"/>
      <c r="B80" s="231"/>
      <c r="C80" s="415"/>
      <c r="D80" s="416"/>
      <c r="E80" s="416"/>
      <c r="F80" s="416"/>
      <c r="G80" s="416"/>
      <c r="H80" s="417"/>
      <c r="I80" s="435"/>
      <c r="J80" s="431"/>
      <c r="K80" s="438"/>
      <c r="L80" s="439"/>
      <c r="M80" s="232">
        <f t="shared" si="4"/>
        <v>0</v>
      </c>
      <c r="N80" s="25"/>
    </row>
    <row r="81" spans="1:14" ht="12.75">
      <c r="A81" s="25"/>
      <c r="B81" s="231"/>
      <c r="C81" s="415"/>
      <c r="D81" s="416"/>
      <c r="E81" s="416"/>
      <c r="F81" s="416"/>
      <c r="G81" s="416"/>
      <c r="H81" s="417"/>
      <c r="I81" s="430"/>
      <c r="J81" s="431"/>
      <c r="K81" s="438"/>
      <c r="L81" s="439"/>
      <c r="M81" s="232">
        <f t="shared" si="4"/>
        <v>0</v>
      </c>
      <c r="N81" s="25"/>
    </row>
    <row r="82" spans="1:14" ht="12.75">
      <c r="A82" s="25"/>
      <c r="B82" s="231"/>
      <c r="C82" s="415"/>
      <c r="D82" s="416"/>
      <c r="E82" s="416"/>
      <c r="F82" s="416"/>
      <c r="G82" s="416"/>
      <c r="H82" s="417"/>
      <c r="I82" s="430"/>
      <c r="J82" s="431"/>
      <c r="K82" s="438"/>
      <c r="L82" s="439"/>
      <c r="M82" s="232">
        <f t="shared" si="4"/>
        <v>0</v>
      </c>
      <c r="N82" s="25"/>
    </row>
    <row r="83" spans="1:14" ht="12.75">
      <c r="A83" s="25"/>
      <c r="B83" s="231"/>
      <c r="C83" s="415"/>
      <c r="D83" s="416"/>
      <c r="E83" s="416"/>
      <c r="F83" s="416"/>
      <c r="G83" s="416"/>
      <c r="H83" s="417"/>
      <c r="I83" s="430"/>
      <c r="J83" s="431"/>
      <c r="K83" s="438"/>
      <c r="L83" s="439"/>
      <c r="M83" s="232">
        <f t="shared" si="4"/>
        <v>0</v>
      </c>
      <c r="N83" s="25"/>
    </row>
    <row r="84" spans="1:14" ht="13.5" thickBot="1">
      <c r="A84" s="25"/>
      <c r="B84" s="233"/>
      <c r="C84" s="427"/>
      <c r="D84" s="428"/>
      <c r="E84" s="428"/>
      <c r="F84" s="428"/>
      <c r="G84" s="428"/>
      <c r="H84" s="429"/>
      <c r="I84" s="467"/>
      <c r="J84" s="468"/>
      <c r="K84" s="469"/>
      <c r="L84" s="470"/>
      <c r="M84" s="234">
        <f t="shared" si="4"/>
        <v>0</v>
      </c>
      <c r="N84" s="25"/>
    </row>
    <row r="85" spans="1:14" ht="13.5" thickBot="1">
      <c r="A85" s="25"/>
      <c r="B85" s="227" t="s">
        <v>7</v>
      </c>
      <c r="C85" s="486"/>
      <c r="D85" s="486"/>
      <c r="E85" s="486"/>
      <c r="F85" s="486"/>
      <c r="G85" s="486"/>
      <c r="H85" s="486"/>
      <c r="I85" s="473"/>
      <c r="J85" s="473"/>
      <c r="K85" s="440"/>
      <c r="L85" s="441"/>
      <c r="M85" s="263">
        <f>SUM(M74:M84)</f>
        <v>0</v>
      </c>
      <c r="N85" s="25"/>
    </row>
    <row r="86" spans="1:14" ht="7.5" customHeight="1" thickBot="1" thickTop="1">
      <c r="A86" s="25"/>
      <c r="B86" s="95"/>
      <c r="C86" s="95"/>
      <c r="D86" s="96"/>
      <c r="E86" s="95"/>
      <c r="F86" s="95"/>
      <c r="G86" s="95"/>
      <c r="H86" s="95"/>
      <c r="I86" s="95"/>
      <c r="J86" s="95"/>
      <c r="K86" s="95"/>
      <c r="L86" s="96"/>
      <c r="M86" s="95"/>
      <c r="N86" s="25"/>
    </row>
    <row r="87" spans="1:14" ht="13.5" thickTop="1">
      <c r="A87" s="25"/>
      <c r="B87" s="463" t="s">
        <v>73</v>
      </c>
      <c r="C87" s="464"/>
      <c r="D87" s="464"/>
      <c r="E87" s="464"/>
      <c r="F87" s="465"/>
      <c r="G87" s="465"/>
      <c r="H87" s="465"/>
      <c r="I87" s="465"/>
      <c r="J87" s="464"/>
      <c r="K87" s="464"/>
      <c r="L87" s="464"/>
      <c r="M87" s="466"/>
      <c r="N87" s="25"/>
    </row>
    <row r="88" spans="1:14" ht="39" thickBot="1">
      <c r="A88" s="25"/>
      <c r="B88" s="212" t="s">
        <v>75</v>
      </c>
      <c r="C88" s="471" t="s">
        <v>115</v>
      </c>
      <c r="D88" s="484"/>
      <c r="E88" s="472"/>
      <c r="F88" s="474" t="s">
        <v>116</v>
      </c>
      <c r="G88" s="474"/>
      <c r="H88" s="474"/>
      <c r="I88" s="474"/>
      <c r="J88" s="102" t="s">
        <v>76</v>
      </c>
      <c r="K88" s="471" t="s">
        <v>36</v>
      </c>
      <c r="L88" s="472"/>
      <c r="M88" s="255" t="s">
        <v>26</v>
      </c>
      <c r="N88" s="25"/>
    </row>
    <row r="89" spans="1:14" ht="12.75">
      <c r="A89" s="25"/>
      <c r="B89" s="236"/>
      <c r="C89" s="498"/>
      <c r="D89" s="499"/>
      <c r="E89" s="500"/>
      <c r="F89" s="444"/>
      <c r="G89" s="444"/>
      <c r="H89" s="444"/>
      <c r="I89" s="444"/>
      <c r="J89" s="160"/>
      <c r="K89" s="476"/>
      <c r="L89" s="477"/>
      <c r="M89" s="230">
        <f>J89/(1+K89)</f>
        <v>0</v>
      </c>
      <c r="N89" s="25"/>
    </row>
    <row r="90" spans="1:14" ht="12.75">
      <c r="A90" s="25"/>
      <c r="B90" s="237"/>
      <c r="C90" s="490"/>
      <c r="D90" s="491"/>
      <c r="E90" s="492"/>
      <c r="F90" s="415"/>
      <c r="G90" s="416"/>
      <c r="H90" s="416"/>
      <c r="I90" s="417"/>
      <c r="J90" s="161"/>
      <c r="K90" s="438"/>
      <c r="L90" s="439"/>
      <c r="M90" s="232">
        <f>J90/(1+K90)</f>
        <v>0</v>
      </c>
      <c r="N90" s="25"/>
    </row>
    <row r="91" spans="1:14" ht="12.75">
      <c r="A91" s="25"/>
      <c r="B91" s="237"/>
      <c r="C91" s="490"/>
      <c r="D91" s="491"/>
      <c r="E91" s="492"/>
      <c r="F91" s="415"/>
      <c r="G91" s="416"/>
      <c r="H91" s="416"/>
      <c r="I91" s="417"/>
      <c r="J91" s="161"/>
      <c r="K91" s="438"/>
      <c r="L91" s="439"/>
      <c r="M91" s="232">
        <f aca="true" t="shared" si="5" ref="M91:M98">J91/(1+K91)</f>
        <v>0</v>
      </c>
      <c r="N91" s="25"/>
    </row>
    <row r="92" spans="1:14" ht="12.75">
      <c r="A92" s="25"/>
      <c r="B92" s="237"/>
      <c r="C92" s="490"/>
      <c r="D92" s="491"/>
      <c r="E92" s="492"/>
      <c r="F92" s="415"/>
      <c r="G92" s="416"/>
      <c r="H92" s="416"/>
      <c r="I92" s="417"/>
      <c r="J92" s="161"/>
      <c r="K92" s="438"/>
      <c r="L92" s="439"/>
      <c r="M92" s="232">
        <f t="shared" si="5"/>
        <v>0</v>
      </c>
      <c r="N92" s="25"/>
    </row>
    <row r="93" spans="1:14" ht="12.75">
      <c r="A93" s="25"/>
      <c r="B93" s="237"/>
      <c r="C93" s="490"/>
      <c r="D93" s="491"/>
      <c r="E93" s="492"/>
      <c r="F93" s="415"/>
      <c r="G93" s="416"/>
      <c r="H93" s="416"/>
      <c r="I93" s="417"/>
      <c r="J93" s="161"/>
      <c r="K93" s="438"/>
      <c r="L93" s="439"/>
      <c r="M93" s="232">
        <f t="shared" si="5"/>
        <v>0</v>
      </c>
      <c r="N93" s="25"/>
    </row>
    <row r="94" spans="1:14" ht="12.75">
      <c r="A94" s="25"/>
      <c r="B94" s="238"/>
      <c r="C94" s="490"/>
      <c r="D94" s="491"/>
      <c r="E94" s="492"/>
      <c r="F94" s="448"/>
      <c r="G94" s="448"/>
      <c r="H94" s="448"/>
      <c r="I94" s="448"/>
      <c r="J94" s="162"/>
      <c r="K94" s="438"/>
      <c r="L94" s="439"/>
      <c r="M94" s="232">
        <f t="shared" si="5"/>
        <v>0</v>
      </c>
      <c r="N94" s="25"/>
    </row>
    <row r="95" spans="1:14" ht="12.75">
      <c r="A95" s="25"/>
      <c r="B95" s="238"/>
      <c r="C95" s="490"/>
      <c r="D95" s="491"/>
      <c r="E95" s="492"/>
      <c r="F95" s="448"/>
      <c r="G95" s="448"/>
      <c r="H95" s="448"/>
      <c r="I95" s="448"/>
      <c r="J95" s="162"/>
      <c r="K95" s="438"/>
      <c r="L95" s="439"/>
      <c r="M95" s="232">
        <f t="shared" si="5"/>
        <v>0</v>
      </c>
      <c r="N95" s="25"/>
    </row>
    <row r="96" spans="1:14" ht="12.75">
      <c r="A96" s="25"/>
      <c r="B96" s="238"/>
      <c r="C96" s="490"/>
      <c r="D96" s="491"/>
      <c r="E96" s="492"/>
      <c r="F96" s="448"/>
      <c r="G96" s="448"/>
      <c r="H96" s="448"/>
      <c r="I96" s="448"/>
      <c r="J96" s="162"/>
      <c r="K96" s="438"/>
      <c r="L96" s="439"/>
      <c r="M96" s="232">
        <f t="shared" si="5"/>
        <v>0</v>
      </c>
      <c r="N96" s="25"/>
    </row>
    <row r="97" spans="1:14" ht="12.75">
      <c r="A97" s="25"/>
      <c r="B97" s="238"/>
      <c r="C97" s="490"/>
      <c r="D97" s="491"/>
      <c r="E97" s="492"/>
      <c r="F97" s="448"/>
      <c r="G97" s="448"/>
      <c r="H97" s="448"/>
      <c r="I97" s="448"/>
      <c r="J97" s="162"/>
      <c r="K97" s="438"/>
      <c r="L97" s="439"/>
      <c r="M97" s="232">
        <f t="shared" si="5"/>
        <v>0</v>
      </c>
      <c r="N97" s="25"/>
    </row>
    <row r="98" spans="1:14" ht="12.75">
      <c r="A98" s="25"/>
      <c r="B98" s="238"/>
      <c r="C98" s="490"/>
      <c r="D98" s="491"/>
      <c r="E98" s="492"/>
      <c r="F98" s="448"/>
      <c r="G98" s="448"/>
      <c r="H98" s="448"/>
      <c r="I98" s="448"/>
      <c r="J98" s="162"/>
      <c r="K98" s="438"/>
      <c r="L98" s="439"/>
      <c r="M98" s="232">
        <f t="shared" si="5"/>
        <v>0</v>
      </c>
      <c r="N98" s="25"/>
    </row>
    <row r="99" spans="1:14" ht="13.5" thickBot="1">
      <c r="A99" s="25"/>
      <c r="B99" s="264"/>
      <c r="C99" s="495"/>
      <c r="D99" s="496"/>
      <c r="E99" s="497"/>
      <c r="F99" s="483"/>
      <c r="G99" s="483"/>
      <c r="H99" s="483"/>
      <c r="I99" s="483"/>
      <c r="J99" s="163"/>
      <c r="K99" s="475"/>
      <c r="L99" s="470"/>
      <c r="M99" s="234">
        <f>J99/(1+K99)</f>
        <v>0</v>
      </c>
      <c r="N99" s="25"/>
    </row>
    <row r="100" spans="1:14" ht="13.5" thickBot="1">
      <c r="A100" s="25"/>
      <c r="B100" s="227" t="s">
        <v>7</v>
      </c>
      <c r="C100" s="436"/>
      <c r="D100" s="436"/>
      <c r="E100" s="436"/>
      <c r="F100" s="436"/>
      <c r="G100" s="436"/>
      <c r="H100" s="436"/>
      <c r="I100" s="436"/>
      <c r="J100" s="436"/>
      <c r="K100" s="436"/>
      <c r="L100" s="437"/>
      <c r="M100" s="235">
        <f>SUM(M89:M99)</f>
        <v>0</v>
      </c>
      <c r="N100" s="25"/>
    </row>
    <row r="101" spans="1:14" ht="6" customHeight="1" thickBot="1" thickTop="1">
      <c r="A101" s="25"/>
      <c r="B101" s="32"/>
      <c r="C101" s="32"/>
      <c r="D101" s="33"/>
      <c r="E101" s="32"/>
      <c r="F101" s="32"/>
      <c r="G101" s="32"/>
      <c r="H101" s="32"/>
      <c r="I101" s="32"/>
      <c r="J101" s="32"/>
      <c r="K101" s="32"/>
      <c r="L101" s="33"/>
      <c r="M101" s="32"/>
      <c r="N101" s="25"/>
    </row>
    <row r="102" spans="1:15" s="5" customFormat="1" ht="19.5" thickBot="1" thickTop="1">
      <c r="A102" s="22"/>
      <c r="B102" s="241" t="s">
        <v>145</v>
      </c>
      <c r="C102" s="242"/>
      <c r="D102" s="243"/>
      <c r="E102" s="244">
        <f>SUM(E104:E107)</f>
        <v>0</v>
      </c>
      <c r="F102" s="122"/>
      <c r="G102" s="19"/>
      <c r="H102" s="19"/>
      <c r="I102" s="20"/>
      <c r="J102" s="20"/>
      <c r="K102" s="20"/>
      <c r="L102" s="21"/>
      <c r="M102" s="20"/>
      <c r="N102" s="22"/>
      <c r="O102" s="4"/>
    </row>
    <row r="103" spans="1:15" s="5" customFormat="1" ht="7.5" customHeight="1" thickBot="1" thickTop="1">
      <c r="A103" s="22"/>
      <c r="B103" s="104"/>
      <c r="C103" s="104"/>
      <c r="D103" s="101"/>
      <c r="E103" s="159"/>
      <c r="F103" s="101"/>
      <c r="G103" s="19"/>
      <c r="H103" s="19"/>
      <c r="I103" s="23"/>
      <c r="J103" s="20"/>
      <c r="K103" s="20"/>
      <c r="L103" s="21"/>
      <c r="M103" s="20"/>
      <c r="N103" s="22"/>
      <c r="O103" s="4"/>
    </row>
    <row r="104" spans="1:15" s="5" customFormat="1" ht="18" customHeight="1" thickTop="1">
      <c r="A104" s="22"/>
      <c r="B104" s="245" t="s">
        <v>1</v>
      </c>
      <c r="C104" s="246"/>
      <c r="D104" s="247"/>
      <c r="E104" s="248">
        <f>M54</f>
        <v>0</v>
      </c>
      <c r="F104" s="123"/>
      <c r="G104" s="19"/>
      <c r="H104" s="19"/>
      <c r="I104" s="24"/>
      <c r="J104" s="20"/>
      <c r="K104" s="20"/>
      <c r="L104" s="21"/>
      <c r="M104" s="20"/>
      <c r="N104" s="22"/>
      <c r="O104" s="4"/>
    </row>
    <row r="105" spans="1:15" s="5" customFormat="1" ht="15.75" customHeight="1">
      <c r="A105" s="22"/>
      <c r="B105" s="265" t="s">
        <v>8</v>
      </c>
      <c r="C105" s="266"/>
      <c r="D105" s="267"/>
      <c r="E105" s="271">
        <f>M70</f>
        <v>0</v>
      </c>
      <c r="F105" s="124"/>
      <c r="G105" s="19"/>
      <c r="H105" s="19"/>
      <c r="I105" s="20"/>
      <c r="J105" s="20"/>
      <c r="K105" s="20"/>
      <c r="L105" s="21"/>
      <c r="M105" s="20"/>
      <c r="N105" s="22"/>
      <c r="O105" s="4"/>
    </row>
    <row r="106" spans="1:15" s="5" customFormat="1" ht="15" customHeight="1">
      <c r="A106" s="22"/>
      <c r="B106" s="424" t="s">
        <v>9</v>
      </c>
      <c r="C106" s="425"/>
      <c r="D106" s="426"/>
      <c r="E106" s="271">
        <f>M85</f>
        <v>0</v>
      </c>
      <c r="F106" s="124"/>
      <c r="G106" s="19"/>
      <c r="H106" s="19"/>
      <c r="I106" s="20"/>
      <c r="J106" s="20"/>
      <c r="K106" s="20"/>
      <c r="L106" s="21"/>
      <c r="M106" s="20"/>
      <c r="N106" s="22"/>
      <c r="O106" s="4"/>
    </row>
    <row r="107" spans="1:15" s="5" customFormat="1" ht="17.25" customHeight="1" thickBot="1">
      <c r="A107" s="22"/>
      <c r="B107" s="268" t="s">
        <v>73</v>
      </c>
      <c r="C107" s="269"/>
      <c r="D107" s="270"/>
      <c r="E107" s="272">
        <f>M100</f>
        <v>0</v>
      </c>
      <c r="F107" s="124"/>
      <c r="G107" s="19"/>
      <c r="H107" s="19"/>
      <c r="I107" s="20"/>
      <c r="J107" s="20"/>
      <c r="K107" s="20"/>
      <c r="L107" s="21"/>
      <c r="M107" s="20"/>
      <c r="N107" s="22"/>
      <c r="O107" s="4"/>
    </row>
    <row r="108" spans="1:15" s="5" customFormat="1" ht="13.5" thickTop="1">
      <c r="A108" s="4"/>
      <c r="L108" s="6"/>
      <c r="N108" s="4"/>
      <c r="O108" s="4"/>
    </row>
    <row r="109" spans="1:15" s="5" customFormat="1" ht="12.75">
      <c r="A109" s="4"/>
      <c r="L109" s="6"/>
      <c r="N109" s="4"/>
      <c r="O109" s="4"/>
    </row>
    <row r="110" spans="1:15" s="5" customFormat="1" ht="12.75">
      <c r="A110" s="4"/>
      <c r="L110" s="6"/>
      <c r="N110" s="4"/>
      <c r="O110" s="4"/>
    </row>
  </sheetData>
  <sheetProtection password="DD14" sheet="1"/>
  <mergeCells count="188">
    <mergeCell ref="C95:E95"/>
    <mergeCell ref="C94:E94"/>
    <mergeCell ref="C88:E88"/>
    <mergeCell ref="C89:E89"/>
    <mergeCell ref="F99:I99"/>
    <mergeCell ref="F98:I98"/>
    <mergeCell ref="C99:E99"/>
    <mergeCell ref="C96:E96"/>
    <mergeCell ref="F97:I97"/>
    <mergeCell ref="C98:E98"/>
    <mergeCell ref="C97:E97"/>
    <mergeCell ref="F96:I96"/>
    <mergeCell ref="E3:K3"/>
    <mergeCell ref="P14:S18"/>
    <mergeCell ref="C93:E93"/>
    <mergeCell ref="C92:E92"/>
    <mergeCell ref="C91:E91"/>
    <mergeCell ref="C90:E90"/>
    <mergeCell ref="P11:Q11"/>
    <mergeCell ref="F91:I91"/>
    <mergeCell ref="F90:I90"/>
    <mergeCell ref="K79:L79"/>
    <mergeCell ref="K78:L78"/>
    <mergeCell ref="K77:L77"/>
    <mergeCell ref="K76:L76"/>
    <mergeCell ref="C85:H85"/>
    <mergeCell ref="C81:H81"/>
    <mergeCell ref="I77:J77"/>
    <mergeCell ref="C79:H79"/>
    <mergeCell ref="I78:J78"/>
    <mergeCell ref="I80:J80"/>
    <mergeCell ref="I79:J79"/>
    <mergeCell ref="I73:J73"/>
    <mergeCell ref="B72:M72"/>
    <mergeCell ref="K73:L73"/>
    <mergeCell ref="C75:H75"/>
    <mergeCell ref="C73:H73"/>
    <mergeCell ref="C70:L70"/>
    <mergeCell ref="A1:M1"/>
    <mergeCell ref="K75:L75"/>
    <mergeCell ref="K74:L74"/>
    <mergeCell ref="I74:J74"/>
    <mergeCell ref="I75:J75"/>
    <mergeCell ref="C61:L61"/>
    <mergeCell ref="C62:L62"/>
    <mergeCell ref="C69:L69"/>
    <mergeCell ref="C68:L68"/>
    <mergeCell ref="I85:J85"/>
    <mergeCell ref="F89:I89"/>
    <mergeCell ref="F88:I88"/>
    <mergeCell ref="K99:L99"/>
    <mergeCell ref="K89:L89"/>
    <mergeCell ref="K94:L94"/>
    <mergeCell ref="K95:L95"/>
    <mergeCell ref="K96:L96"/>
    <mergeCell ref="K98:L98"/>
    <mergeCell ref="K93:L93"/>
    <mergeCell ref="K88:L88"/>
    <mergeCell ref="F95:I95"/>
    <mergeCell ref="F94:I94"/>
    <mergeCell ref="F93:I93"/>
    <mergeCell ref="K92:L92"/>
    <mergeCell ref="K91:L91"/>
    <mergeCell ref="K90:L90"/>
    <mergeCell ref="C46:D46"/>
    <mergeCell ref="C43:D43"/>
    <mergeCell ref="C53:D53"/>
    <mergeCell ref="B87:M87"/>
    <mergeCell ref="C67:L67"/>
    <mergeCell ref="C66:L66"/>
    <mergeCell ref="C65:L65"/>
    <mergeCell ref="I84:J84"/>
    <mergeCell ref="I83:J83"/>
    <mergeCell ref="K84:L84"/>
    <mergeCell ref="C31:D31"/>
    <mergeCell ref="C30:D30"/>
    <mergeCell ref="C29:D29"/>
    <mergeCell ref="C64:L64"/>
    <mergeCell ref="C63:L63"/>
    <mergeCell ref="C38:D38"/>
    <mergeCell ref="C37:D37"/>
    <mergeCell ref="E49:H49"/>
    <mergeCell ref="E50:H50"/>
    <mergeCell ref="C47:D47"/>
    <mergeCell ref="C42:D42"/>
    <mergeCell ref="C41:D41"/>
    <mergeCell ref="C40:D40"/>
    <mergeCell ref="C39:D39"/>
    <mergeCell ref="D5:M5"/>
    <mergeCell ref="D6:M6"/>
    <mergeCell ref="D7:M7"/>
    <mergeCell ref="D8:M8"/>
    <mergeCell ref="C11:D11"/>
    <mergeCell ref="C44:D44"/>
    <mergeCell ref="C13:D13"/>
    <mergeCell ref="C12:D12"/>
    <mergeCell ref="C14:D14"/>
    <mergeCell ref="C36:D36"/>
    <mergeCell ref="C35:D35"/>
    <mergeCell ref="C34:D34"/>
    <mergeCell ref="C22:D22"/>
    <mergeCell ref="C21:D21"/>
    <mergeCell ref="C52:D52"/>
    <mergeCell ref="C48:D48"/>
    <mergeCell ref="E53:H53"/>
    <mergeCell ref="C60:L60"/>
    <mergeCell ref="C50:D50"/>
    <mergeCell ref="C15:D15"/>
    <mergeCell ref="C45:D45"/>
    <mergeCell ref="C16:D16"/>
    <mergeCell ref="C18:D18"/>
    <mergeCell ref="C24:D24"/>
    <mergeCell ref="C20:D20"/>
    <mergeCell ref="C23:D23"/>
    <mergeCell ref="C33:D33"/>
    <mergeCell ref="C32:D32"/>
    <mergeCell ref="C17:D17"/>
    <mergeCell ref="E31:H31"/>
    <mergeCell ref="E32:H32"/>
    <mergeCell ref="C58:L58"/>
    <mergeCell ref="C59:L59"/>
    <mergeCell ref="C54:L54"/>
    <mergeCell ref="C51:D51"/>
    <mergeCell ref="C49:D49"/>
    <mergeCell ref="E52:H52"/>
    <mergeCell ref="B57:M57"/>
    <mergeCell ref="E51:H51"/>
    <mergeCell ref="C100:L100"/>
    <mergeCell ref="K80:L80"/>
    <mergeCell ref="K81:L81"/>
    <mergeCell ref="C82:H82"/>
    <mergeCell ref="K85:L85"/>
    <mergeCell ref="K82:L82"/>
    <mergeCell ref="K83:L83"/>
    <mergeCell ref="F92:I92"/>
    <mergeCell ref="K97:L97"/>
    <mergeCell ref="I82:J82"/>
    <mergeCell ref="B106:D106"/>
    <mergeCell ref="C84:H84"/>
    <mergeCell ref="I81:J81"/>
    <mergeCell ref="C74:H74"/>
    <mergeCell ref="C83:H83"/>
    <mergeCell ref="C80:H80"/>
    <mergeCell ref="C78:H78"/>
    <mergeCell ref="C77:H77"/>
    <mergeCell ref="C76:H76"/>
    <mergeCell ref="I76:J76"/>
    <mergeCell ref="C19:D19"/>
    <mergeCell ref="C25:D25"/>
    <mergeCell ref="C27:D27"/>
    <mergeCell ref="C28:D28"/>
    <mergeCell ref="C26:D26"/>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s>
  <conditionalFormatting sqref="P14">
    <cfRule type="cellIs" priority="1" dxfId="1" operator="greaterThan" stopIfTrue="1">
      <formula>66</formula>
    </cfRule>
  </conditionalFormatting>
  <conditionalFormatting sqref="O14:O18 P12:P13 P19:P54">
    <cfRule type="cellIs" priority="2" dxfId="1" operator="greaterThan" stopIfTrue="1">
      <formula>69.38</formula>
    </cfRule>
  </conditionalFormatting>
  <conditionalFormatting sqref="J12:J53">
    <cfRule type="cellIs" priority="3" dxfId="0" operator="greaterThan" stopIfTrue="1">
      <formula>70.01</formula>
    </cfRule>
  </conditionalFormatting>
  <dataValidations count="2">
    <dataValidation operator="greaterThan" allowBlank="1" showErrorMessage="1" errorTitle="Falsche Eingabe" error="Bitte nur die Nummer (&gt;0) des Workpackages eingeben!" sqref="B89:C99 C30:C53 C12:C28 B12:B53 B59:C69 B74:C84"/>
    <dataValidation type="decimal" operator="greaterThan" allowBlank="1" showErrorMessage="1" errorTitle="Falsche Eingabe" error="Bitte eine gültige Dezimalzahl eingeben!" sqref="H15:H53 H12 I12:K53">
      <formula1>0</formula1>
    </dataValidation>
  </dataValidations>
  <printOptions horizontalCentered="1"/>
  <pageMargins left="0.7875" right="0.7875" top="0.984027777777778" bottom="0.984027777777778" header="0.5118055555555556" footer="0.5118055555555556"/>
  <pageSetup horizontalDpi="300" verticalDpi="300" orientation="portrait" paperSize="9" scale="49" r:id="rId3"/>
  <headerFooter alignWithMargins="0">
    <oddHeader>&amp;L&amp;"Arial,Fett"&amp;11NEUE ENERGIEN 2020&amp;R&amp;"Arial,Fett"&amp;11 4. Ausschreibung
</oddHeader>
    <oddFooter>&amp;L&amp;A &amp;C&amp;D&amp;R&amp;P / &amp;N</oddFooter>
  </headerFooter>
  <legacyDrawing r:id="rId2"/>
</worksheet>
</file>

<file path=xl/worksheets/sheet4.xml><?xml version="1.0" encoding="utf-8"?>
<worksheet xmlns="http://schemas.openxmlformats.org/spreadsheetml/2006/main" xmlns:r="http://schemas.openxmlformats.org/officeDocument/2006/relationships">
  <sheetPr codeName="Tabelle12"/>
  <dimension ref="A1:U111"/>
  <sheetViews>
    <sheetView zoomScale="70" zoomScaleNormal="70" zoomScalePageLayoutView="0" workbookViewId="0" topLeftCell="A50">
      <selection activeCell="L97" sqref="L97:M97"/>
    </sheetView>
  </sheetViews>
  <sheetFormatPr defaultColWidth="11.421875" defaultRowHeight="12.75"/>
  <cols>
    <col min="1" max="1" width="2.8515625" style="1" customWidth="1"/>
    <col min="2" max="2" width="8.8515625" style="2" customWidth="1"/>
    <col min="3" max="3" width="19.140625" style="2" customWidth="1"/>
    <col min="4" max="4" width="5.140625" style="2" customWidth="1"/>
    <col min="5" max="5" width="29.8515625" style="2" customWidth="1"/>
    <col min="6" max="6" width="26.28125" style="2" customWidth="1"/>
    <col min="7" max="7" width="10.00390625" style="2" customWidth="1"/>
    <col min="8" max="9" width="9.140625" style="2" customWidth="1"/>
    <col min="10" max="10" width="9.421875" style="2" customWidth="1"/>
    <col min="11" max="11" width="11.7109375" style="2" customWidth="1"/>
    <col min="12" max="12" width="7.00390625" style="2" customWidth="1"/>
    <col min="13" max="13" width="10.421875" style="3" customWidth="1"/>
    <col min="14" max="14" width="12.28125" style="2" customWidth="1"/>
    <col min="15" max="15" width="0.85546875" style="1" customWidth="1"/>
    <col min="16" max="16" width="5.140625" style="1" customWidth="1"/>
    <col min="17" max="16384" width="11.421875" style="2" customWidth="1"/>
  </cols>
  <sheetData>
    <row r="1" spans="1:16" s="35" customFormat="1" ht="20.25" customHeight="1">
      <c r="A1" s="479"/>
      <c r="B1" s="479"/>
      <c r="C1" s="479"/>
      <c r="D1" s="479"/>
      <c r="E1" s="479"/>
      <c r="F1" s="479"/>
      <c r="G1" s="479"/>
      <c r="H1" s="479"/>
      <c r="I1" s="479"/>
      <c r="J1" s="479"/>
      <c r="K1" s="480"/>
      <c r="L1" s="480"/>
      <c r="M1" s="480"/>
      <c r="N1" s="480"/>
      <c r="O1" s="34"/>
      <c r="P1" s="34"/>
    </row>
    <row r="2" s="16" customFormat="1" ht="8.25" customHeight="1"/>
    <row r="3" spans="1:16" s="35" customFormat="1" ht="15.75" customHeight="1" thickBot="1">
      <c r="A3" s="34"/>
      <c r="B3" s="37" t="s">
        <v>126</v>
      </c>
      <c r="C3" s="37"/>
      <c r="D3" s="37"/>
      <c r="F3" s="487"/>
      <c r="G3" s="487"/>
      <c r="H3" s="487"/>
      <c r="I3" s="487"/>
      <c r="J3" s="487"/>
      <c r="K3" s="487"/>
      <c r="L3" s="488"/>
      <c r="M3" s="36"/>
      <c r="O3" s="34"/>
      <c r="P3" s="34"/>
    </row>
    <row r="4" spans="1:21" s="35" customFormat="1" ht="17.25" customHeight="1" thickBot="1" thickTop="1">
      <c r="A4" s="34"/>
      <c r="B4" s="512" t="s">
        <v>127</v>
      </c>
      <c r="C4" s="513"/>
      <c r="D4" s="337"/>
      <c r="M4" s="36"/>
      <c r="O4" s="34"/>
      <c r="P4" s="34"/>
      <c r="Q4" s="525" t="s">
        <v>123</v>
      </c>
      <c r="R4" s="525"/>
      <c r="S4" s="525"/>
      <c r="T4" s="525"/>
      <c r="U4" s="185"/>
    </row>
    <row r="5" spans="1:16" s="35" customFormat="1" ht="12" customHeight="1" thickBot="1" thickTop="1">
      <c r="A5" s="34"/>
      <c r="B5" s="47"/>
      <c r="C5" s="47"/>
      <c r="D5" s="47"/>
      <c r="E5" s="27"/>
      <c r="M5" s="36"/>
      <c r="O5" s="34"/>
      <c r="P5" s="34"/>
    </row>
    <row r="6" spans="1:16" s="16" customFormat="1" ht="16.5" customHeight="1" thickTop="1">
      <c r="A6" s="38"/>
      <c r="B6" s="60" t="s">
        <v>128</v>
      </c>
      <c r="C6" s="97"/>
      <c r="D6" s="514"/>
      <c r="E6" s="515"/>
      <c r="F6" s="515"/>
      <c r="G6" s="515"/>
      <c r="H6" s="515"/>
      <c r="I6" s="515"/>
      <c r="J6" s="515"/>
      <c r="K6" s="515"/>
      <c r="L6" s="515"/>
      <c r="M6" s="515"/>
      <c r="N6" s="516"/>
      <c r="O6" s="4"/>
      <c r="P6" s="4"/>
    </row>
    <row r="7" spans="1:16" s="16" customFormat="1" ht="16.5" customHeight="1">
      <c r="A7" s="38"/>
      <c r="B7" s="62" t="s">
        <v>31</v>
      </c>
      <c r="C7" s="98"/>
      <c r="D7" s="501">
        <f>Projekttitel</f>
        <v>0</v>
      </c>
      <c r="E7" s="502"/>
      <c r="F7" s="502"/>
      <c r="G7" s="502"/>
      <c r="H7" s="502"/>
      <c r="I7" s="502"/>
      <c r="J7" s="502"/>
      <c r="K7" s="502"/>
      <c r="L7" s="502"/>
      <c r="M7" s="502"/>
      <c r="N7" s="503"/>
      <c r="O7" s="4"/>
      <c r="P7" s="4"/>
    </row>
    <row r="8" spans="1:16" s="16" customFormat="1" ht="16.5" customHeight="1">
      <c r="A8" s="38"/>
      <c r="B8" s="62" t="s">
        <v>29</v>
      </c>
      <c r="C8" s="98"/>
      <c r="D8" s="501">
        <f>akronym</f>
        <v>0</v>
      </c>
      <c r="E8" s="502"/>
      <c r="F8" s="502"/>
      <c r="G8" s="502"/>
      <c r="H8" s="502"/>
      <c r="I8" s="502"/>
      <c r="J8" s="502"/>
      <c r="K8" s="502"/>
      <c r="L8" s="502"/>
      <c r="M8" s="502"/>
      <c r="N8" s="503"/>
      <c r="O8" s="4"/>
      <c r="P8" s="4"/>
    </row>
    <row r="9" spans="1:16" s="16" customFormat="1" ht="17.25" customHeight="1" thickBot="1">
      <c r="A9" s="38"/>
      <c r="B9" s="61" t="s">
        <v>35</v>
      </c>
      <c r="C9" s="99"/>
      <c r="D9" s="504">
        <f>Projektdauer</f>
        <v>0</v>
      </c>
      <c r="E9" s="505"/>
      <c r="F9" s="505"/>
      <c r="G9" s="505"/>
      <c r="H9" s="505"/>
      <c r="I9" s="505"/>
      <c r="J9" s="505"/>
      <c r="K9" s="505"/>
      <c r="L9" s="505"/>
      <c r="M9" s="505"/>
      <c r="N9" s="506"/>
      <c r="O9" s="4"/>
      <c r="P9" s="4"/>
    </row>
    <row r="10" spans="1:16" s="16" customFormat="1" ht="7.5" customHeight="1" thickBot="1" thickTop="1">
      <c r="A10" s="42"/>
      <c r="B10" s="207"/>
      <c r="C10" s="207"/>
      <c r="E10" s="39"/>
      <c r="F10" s="39"/>
      <c r="G10" s="39"/>
      <c r="H10" s="73"/>
      <c r="I10" s="73"/>
      <c r="J10" s="73"/>
      <c r="K10" s="40"/>
      <c r="L10" s="41"/>
      <c r="M10" s="40"/>
      <c r="N10" s="73"/>
      <c r="O10" s="4"/>
      <c r="P10" s="4"/>
    </row>
    <row r="11" spans="1:14" ht="14.25" customHeight="1" thickTop="1">
      <c r="A11" s="26"/>
      <c r="B11" s="208" t="s">
        <v>1</v>
      </c>
      <c r="C11" s="209"/>
      <c r="D11" s="209"/>
      <c r="E11" s="210"/>
      <c r="F11" s="210"/>
      <c r="G11" s="210"/>
      <c r="H11" s="210"/>
      <c r="I11" s="210"/>
      <c r="J11" s="210"/>
      <c r="K11" s="210"/>
      <c r="L11" s="210"/>
      <c r="M11" s="210"/>
      <c r="N11" s="211"/>
    </row>
    <row r="12" spans="1:18" ht="39" thickBot="1">
      <c r="A12" s="26"/>
      <c r="B12" s="254" t="s">
        <v>75</v>
      </c>
      <c r="C12" s="419" t="s">
        <v>77</v>
      </c>
      <c r="D12" s="419"/>
      <c r="E12" s="420"/>
      <c r="F12" s="418" t="s">
        <v>78</v>
      </c>
      <c r="G12" s="419"/>
      <c r="H12" s="419"/>
      <c r="I12" s="420"/>
      <c r="J12" s="194" t="s">
        <v>5</v>
      </c>
      <c r="K12" s="194" t="s">
        <v>46</v>
      </c>
      <c r="L12" s="194" t="s">
        <v>6</v>
      </c>
      <c r="M12" s="194" t="s">
        <v>47</v>
      </c>
      <c r="N12" s="255" t="s">
        <v>149</v>
      </c>
      <c r="Q12" s="493" t="s">
        <v>72</v>
      </c>
      <c r="R12" s="494"/>
    </row>
    <row r="13" spans="1:17" ht="12.75">
      <c r="A13" s="26"/>
      <c r="B13" s="256"/>
      <c r="C13" s="455"/>
      <c r="D13" s="455"/>
      <c r="E13" s="455"/>
      <c r="F13" s="421"/>
      <c r="G13" s="422"/>
      <c r="H13" s="422"/>
      <c r="I13" s="423"/>
      <c r="J13" s="190"/>
      <c r="K13" s="191"/>
      <c r="L13" s="192"/>
      <c r="M13" s="193">
        <f aca="true" t="shared" si="0" ref="M13:M54">K13*(1+L13)</f>
        <v>0</v>
      </c>
      <c r="N13" s="262">
        <f>M13*J13</f>
        <v>0</v>
      </c>
      <c r="Q13" s="34">
        <f>IF(K13&gt;70.01,"ACHTUNG! Stundensatz zu hoch - max 70,01 € netto ohne GKZ; siehe Leitfaden!",0)</f>
        <v>0</v>
      </c>
    </row>
    <row r="14" spans="1:17" ht="12.75">
      <c r="A14" s="26"/>
      <c r="B14" s="214"/>
      <c r="C14" s="448"/>
      <c r="D14" s="448"/>
      <c r="E14" s="448"/>
      <c r="F14" s="421"/>
      <c r="G14" s="422"/>
      <c r="H14" s="422"/>
      <c r="I14" s="423"/>
      <c r="J14" s="165"/>
      <c r="K14" s="119"/>
      <c r="L14" s="120"/>
      <c r="M14" s="121">
        <f t="shared" si="0"/>
        <v>0</v>
      </c>
      <c r="N14" s="213">
        <f aca="true" t="shared" si="1" ref="N14:N54">M14*J14</f>
        <v>0</v>
      </c>
      <c r="Q14" s="34">
        <f>IF(K14&gt;70.01,"ACHTUNG! Stundensatz zu hoch - max 70,01 € netto ohne GKZ; siehe Leitfaden!",0)</f>
        <v>0</v>
      </c>
    </row>
    <row r="15" spans="1:20" ht="12.75" customHeight="1">
      <c r="A15" s="26"/>
      <c r="B15" s="214"/>
      <c r="C15" s="415"/>
      <c r="D15" s="416"/>
      <c r="E15" s="417"/>
      <c r="F15" s="415"/>
      <c r="G15" s="416"/>
      <c r="H15" s="416"/>
      <c r="I15" s="417"/>
      <c r="J15" s="165"/>
      <c r="K15" s="119"/>
      <c r="L15" s="120"/>
      <c r="M15" s="121">
        <f t="shared" si="0"/>
        <v>0</v>
      </c>
      <c r="N15" s="213">
        <f t="shared" si="1"/>
        <v>0</v>
      </c>
      <c r="P15" s="34">
        <f>IF(K15&gt;69.38,"ACHTUNG! Stundensatz zu hoch - max 69,38 € netto ohne GKZ; siehe Leitfaden!",0)</f>
        <v>0</v>
      </c>
      <c r="Q15" s="489" t="s">
        <v>88</v>
      </c>
      <c r="R15" s="489"/>
      <c r="S15" s="489"/>
      <c r="T15" s="489"/>
    </row>
    <row r="16" spans="1:20" ht="12.75">
      <c r="A16" s="26"/>
      <c r="B16" s="214"/>
      <c r="C16" s="415"/>
      <c r="D16" s="416"/>
      <c r="E16" s="417"/>
      <c r="F16" s="415"/>
      <c r="G16" s="416"/>
      <c r="H16" s="416"/>
      <c r="I16" s="417"/>
      <c r="J16" s="165"/>
      <c r="K16" s="119"/>
      <c r="L16" s="120"/>
      <c r="M16" s="121">
        <f t="shared" si="0"/>
        <v>0</v>
      </c>
      <c r="N16" s="213">
        <f t="shared" si="1"/>
        <v>0</v>
      </c>
      <c r="P16" s="34">
        <f>IF(K16&gt;69.38,"ACHTUNG! Stundensatz zu hoch - max 69,38 € netto ohne GKZ; siehe Leitfaden!",0)</f>
        <v>0</v>
      </c>
      <c r="Q16" s="489"/>
      <c r="R16" s="489"/>
      <c r="S16" s="489"/>
      <c r="T16" s="489"/>
    </row>
    <row r="17" spans="1:20" ht="12.75">
      <c r="A17" s="26"/>
      <c r="B17" s="214"/>
      <c r="C17" s="415"/>
      <c r="D17" s="416"/>
      <c r="E17" s="417"/>
      <c r="F17" s="415"/>
      <c r="G17" s="416"/>
      <c r="H17" s="416"/>
      <c r="I17" s="417"/>
      <c r="J17" s="165"/>
      <c r="K17" s="119"/>
      <c r="L17" s="120"/>
      <c r="M17" s="121">
        <f t="shared" si="0"/>
        <v>0</v>
      </c>
      <c r="N17" s="213">
        <f t="shared" si="1"/>
        <v>0</v>
      </c>
      <c r="P17" s="34">
        <f>IF(K17&gt;69.38,"ACHTUNG! Stundensatz zu hoch - max 69,38 € netto ohne GKZ; siehe Leitfaden!",0)</f>
        <v>0</v>
      </c>
      <c r="Q17" s="489"/>
      <c r="R17" s="489"/>
      <c r="S17" s="489"/>
      <c r="T17" s="489"/>
    </row>
    <row r="18" spans="1:20" ht="12.75">
      <c r="A18" s="26"/>
      <c r="B18" s="214"/>
      <c r="C18" s="415"/>
      <c r="D18" s="416"/>
      <c r="E18" s="417"/>
      <c r="F18" s="415"/>
      <c r="G18" s="416"/>
      <c r="H18" s="416"/>
      <c r="I18" s="417"/>
      <c r="J18" s="165"/>
      <c r="K18" s="119"/>
      <c r="L18" s="120"/>
      <c r="M18" s="121">
        <f t="shared" si="0"/>
        <v>0</v>
      </c>
      <c r="N18" s="213">
        <f t="shared" si="1"/>
        <v>0</v>
      </c>
      <c r="P18" s="34">
        <f>IF(K18&gt;69.38,"ACHTUNG! Stundensatz zu hoch - max 69,38 € netto ohne GKZ; siehe Leitfaden!",0)</f>
        <v>0</v>
      </c>
      <c r="Q18" s="489"/>
      <c r="R18" s="489"/>
      <c r="S18" s="489"/>
      <c r="T18" s="489"/>
    </row>
    <row r="19" spans="1:20" ht="12.75">
      <c r="A19" s="26"/>
      <c r="B19" s="214"/>
      <c r="C19" s="415"/>
      <c r="D19" s="416"/>
      <c r="E19" s="417"/>
      <c r="F19" s="415"/>
      <c r="G19" s="416"/>
      <c r="H19" s="416"/>
      <c r="I19" s="417"/>
      <c r="J19" s="165"/>
      <c r="K19" s="119"/>
      <c r="L19" s="120"/>
      <c r="M19" s="121">
        <f t="shared" si="0"/>
        <v>0</v>
      </c>
      <c r="N19" s="213">
        <f t="shared" si="1"/>
        <v>0</v>
      </c>
      <c r="P19" s="34">
        <f>IF(K19&gt;69.38,"ACHTUNG! Stundensatz zu hoch - max 69,38 € netto ohne GKZ; siehe Leitfaden!",0)</f>
        <v>0</v>
      </c>
      <c r="Q19" s="489"/>
      <c r="R19" s="489"/>
      <c r="S19" s="489"/>
      <c r="T19" s="489"/>
    </row>
    <row r="20" spans="1:20" ht="12.75">
      <c r="A20" s="26"/>
      <c r="B20" s="214"/>
      <c r="C20" s="415"/>
      <c r="D20" s="416"/>
      <c r="E20" s="417"/>
      <c r="F20" s="415"/>
      <c r="G20" s="416"/>
      <c r="H20" s="416"/>
      <c r="I20" s="417"/>
      <c r="J20" s="165"/>
      <c r="K20" s="119"/>
      <c r="L20" s="120"/>
      <c r="M20" s="121">
        <f t="shared" si="0"/>
        <v>0</v>
      </c>
      <c r="N20" s="213">
        <f t="shared" si="1"/>
        <v>0</v>
      </c>
      <c r="Q20" s="34">
        <f>IF(K20&gt;70.01,"ACHTUNG! Stundensatz zu hoch - max 70,01 € netto ohne GKZ; siehe Leitfaden!",0)</f>
        <v>0</v>
      </c>
      <c r="R20" s="156"/>
      <c r="S20" s="156"/>
      <c r="T20" s="156"/>
    </row>
    <row r="21" spans="1:20" ht="12.75">
      <c r="A21" s="26"/>
      <c r="B21" s="214"/>
      <c r="C21" s="415"/>
      <c r="D21" s="416"/>
      <c r="E21" s="417"/>
      <c r="F21" s="415"/>
      <c r="G21" s="416"/>
      <c r="H21" s="416"/>
      <c r="I21" s="417"/>
      <c r="J21" s="165"/>
      <c r="K21" s="119"/>
      <c r="L21" s="120"/>
      <c r="M21" s="121">
        <f t="shared" si="0"/>
        <v>0</v>
      </c>
      <c r="N21" s="213">
        <f t="shared" si="1"/>
        <v>0</v>
      </c>
      <c r="Q21" s="34">
        <f aca="true" t="shared" si="2" ref="Q21:Q54">IF(K21&gt;70.01,"ACHTUNG! Stundensatz zu hoch - max 70,01 € netto ohne GKZ; siehe Leitfaden!",0)</f>
        <v>0</v>
      </c>
      <c r="R21" s="156"/>
      <c r="S21" s="156"/>
      <c r="T21" s="156"/>
    </row>
    <row r="22" spans="1:20" ht="12.75">
      <c r="A22" s="26"/>
      <c r="B22" s="214"/>
      <c r="C22" s="415"/>
      <c r="D22" s="416"/>
      <c r="E22" s="417"/>
      <c r="F22" s="415"/>
      <c r="G22" s="416"/>
      <c r="H22" s="416"/>
      <c r="I22" s="417"/>
      <c r="J22" s="165"/>
      <c r="K22" s="119"/>
      <c r="L22" s="120"/>
      <c r="M22" s="121">
        <f t="shared" si="0"/>
        <v>0</v>
      </c>
      <c r="N22" s="213">
        <f t="shared" si="1"/>
        <v>0</v>
      </c>
      <c r="Q22" s="34">
        <f t="shared" si="2"/>
        <v>0</v>
      </c>
      <c r="R22" s="155"/>
      <c r="S22" s="155"/>
      <c r="T22" s="155"/>
    </row>
    <row r="23" spans="1:17" ht="12.75">
      <c r="A23" s="26"/>
      <c r="B23" s="214"/>
      <c r="C23" s="415"/>
      <c r="D23" s="416"/>
      <c r="E23" s="417"/>
      <c r="F23" s="415"/>
      <c r="G23" s="416"/>
      <c r="H23" s="416"/>
      <c r="I23" s="417"/>
      <c r="J23" s="165"/>
      <c r="K23" s="119"/>
      <c r="L23" s="120"/>
      <c r="M23" s="121">
        <f t="shared" si="0"/>
        <v>0</v>
      </c>
      <c r="N23" s="213">
        <f t="shared" si="1"/>
        <v>0</v>
      </c>
      <c r="Q23" s="34">
        <f t="shared" si="2"/>
        <v>0</v>
      </c>
    </row>
    <row r="24" spans="1:17" ht="12.75">
      <c r="A24" s="26"/>
      <c r="B24" s="214"/>
      <c r="C24" s="415"/>
      <c r="D24" s="416"/>
      <c r="E24" s="417"/>
      <c r="F24" s="415"/>
      <c r="G24" s="416"/>
      <c r="H24" s="416"/>
      <c r="I24" s="417"/>
      <c r="J24" s="165"/>
      <c r="K24" s="119"/>
      <c r="L24" s="120"/>
      <c r="M24" s="121">
        <f t="shared" si="0"/>
        <v>0</v>
      </c>
      <c r="N24" s="213">
        <f t="shared" si="1"/>
        <v>0</v>
      </c>
      <c r="Q24" s="34">
        <f t="shared" si="2"/>
        <v>0</v>
      </c>
    </row>
    <row r="25" spans="1:17" ht="12.75">
      <c r="A25" s="26"/>
      <c r="B25" s="214"/>
      <c r="C25" s="415"/>
      <c r="D25" s="416"/>
      <c r="E25" s="417"/>
      <c r="F25" s="415"/>
      <c r="G25" s="416"/>
      <c r="H25" s="416"/>
      <c r="I25" s="417"/>
      <c r="J25" s="165"/>
      <c r="K25" s="119"/>
      <c r="L25" s="120"/>
      <c r="M25" s="121">
        <f t="shared" si="0"/>
        <v>0</v>
      </c>
      <c r="N25" s="213">
        <f t="shared" si="1"/>
        <v>0</v>
      </c>
      <c r="Q25" s="34">
        <f t="shared" si="2"/>
        <v>0</v>
      </c>
    </row>
    <row r="26" spans="1:17" ht="12.75">
      <c r="A26" s="26"/>
      <c r="B26" s="214"/>
      <c r="C26" s="415"/>
      <c r="D26" s="416"/>
      <c r="E26" s="417"/>
      <c r="F26" s="415"/>
      <c r="G26" s="416"/>
      <c r="H26" s="416"/>
      <c r="I26" s="417"/>
      <c r="J26" s="165"/>
      <c r="K26" s="119"/>
      <c r="L26" s="120"/>
      <c r="M26" s="121">
        <f t="shared" si="0"/>
        <v>0</v>
      </c>
      <c r="N26" s="213">
        <f t="shared" si="1"/>
        <v>0</v>
      </c>
      <c r="Q26" s="34">
        <f t="shared" si="2"/>
        <v>0</v>
      </c>
    </row>
    <row r="27" spans="1:17" ht="12.75">
      <c r="A27" s="26"/>
      <c r="B27" s="214"/>
      <c r="C27" s="415"/>
      <c r="D27" s="416"/>
      <c r="E27" s="417"/>
      <c r="F27" s="415"/>
      <c r="G27" s="416"/>
      <c r="H27" s="416"/>
      <c r="I27" s="417"/>
      <c r="J27" s="165"/>
      <c r="K27" s="119"/>
      <c r="L27" s="120"/>
      <c r="M27" s="121">
        <f t="shared" si="0"/>
        <v>0</v>
      </c>
      <c r="N27" s="213">
        <f t="shared" si="1"/>
        <v>0</v>
      </c>
      <c r="Q27" s="34">
        <f t="shared" si="2"/>
        <v>0</v>
      </c>
    </row>
    <row r="28" spans="1:17" ht="12.75">
      <c r="A28" s="26"/>
      <c r="B28" s="214"/>
      <c r="C28" s="415"/>
      <c r="D28" s="416"/>
      <c r="E28" s="417"/>
      <c r="F28" s="415"/>
      <c r="G28" s="416"/>
      <c r="H28" s="416"/>
      <c r="I28" s="417"/>
      <c r="J28" s="165"/>
      <c r="K28" s="119"/>
      <c r="L28" s="120"/>
      <c r="M28" s="121">
        <f t="shared" si="0"/>
        <v>0</v>
      </c>
      <c r="N28" s="213">
        <f t="shared" si="1"/>
        <v>0</v>
      </c>
      <c r="Q28" s="34">
        <f t="shared" si="2"/>
        <v>0</v>
      </c>
    </row>
    <row r="29" spans="1:17" ht="12.75">
      <c r="A29" s="26"/>
      <c r="B29" s="214"/>
      <c r="C29" s="415"/>
      <c r="D29" s="416"/>
      <c r="E29" s="417"/>
      <c r="F29" s="415"/>
      <c r="G29" s="416"/>
      <c r="H29" s="416"/>
      <c r="I29" s="417"/>
      <c r="J29" s="165"/>
      <c r="K29" s="119"/>
      <c r="L29" s="120"/>
      <c r="M29" s="121">
        <f t="shared" si="0"/>
        <v>0</v>
      </c>
      <c r="N29" s="213">
        <f t="shared" si="1"/>
        <v>0</v>
      </c>
      <c r="Q29" s="34">
        <f t="shared" si="2"/>
        <v>0</v>
      </c>
    </row>
    <row r="30" spans="1:17" ht="12.75">
      <c r="A30" s="26"/>
      <c r="B30" s="214"/>
      <c r="C30" s="415"/>
      <c r="D30" s="416"/>
      <c r="E30" s="417"/>
      <c r="F30" s="415"/>
      <c r="G30" s="416"/>
      <c r="H30" s="416"/>
      <c r="I30" s="417"/>
      <c r="J30" s="165"/>
      <c r="K30" s="119"/>
      <c r="L30" s="120"/>
      <c r="M30" s="121">
        <f t="shared" si="0"/>
        <v>0</v>
      </c>
      <c r="N30" s="213">
        <f t="shared" si="1"/>
        <v>0</v>
      </c>
      <c r="Q30" s="34">
        <f t="shared" si="2"/>
        <v>0</v>
      </c>
    </row>
    <row r="31" spans="1:17" ht="12.75">
      <c r="A31" s="26"/>
      <c r="B31" s="214"/>
      <c r="C31" s="415"/>
      <c r="D31" s="416"/>
      <c r="E31" s="417"/>
      <c r="F31" s="415"/>
      <c r="G31" s="416"/>
      <c r="H31" s="416"/>
      <c r="I31" s="417"/>
      <c r="J31" s="165"/>
      <c r="K31" s="119"/>
      <c r="L31" s="120"/>
      <c r="M31" s="121">
        <f t="shared" si="0"/>
        <v>0</v>
      </c>
      <c r="N31" s="213">
        <f t="shared" si="1"/>
        <v>0</v>
      </c>
      <c r="Q31" s="34">
        <f t="shared" si="2"/>
        <v>0</v>
      </c>
    </row>
    <row r="32" spans="1:17" ht="12.75">
      <c r="A32" s="26"/>
      <c r="B32" s="214"/>
      <c r="C32" s="415"/>
      <c r="D32" s="416"/>
      <c r="E32" s="417"/>
      <c r="F32" s="415"/>
      <c r="G32" s="416"/>
      <c r="H32" s="416"/>
      <c r="I32" s="417"/>
      <c r="J32" s="165"/>
      <c r="K32" s="119"/>
      <c r="L32" s="120"/>
      <c r="M32" s="121">
        <f t="shared" si="0"/>
        <v>0</v>
      </c>
      <c r="N32" s="213">
        <f t="shared" si="1"/>
        <v>0</v>
      </c>
      <c r="Q32" s="34">
        <f t="shared" si="2"/>
        <v>0</v>
      </c>
    </row>
    <row r="33" spans="1:17" ht="12.75">
      <c r="A33" s="26"/>
      <c r="B33" s="214"/>
      <c r="C33" s="415"/>
      <c r="D33" s="416"/>
      <c r="E33" s="417"/>
      <c r="F33" s="415"/>
      <c r="G33" s="416"/>
      <c r="H33" s="416"/>
      <c r="I33" s="417"/>
      <c r="J33" s="165"/>
      <c r="K33" s="119"/>
      <c r="L33" s="120"/>
      <c r="M33" s="121">
        <f t="shared" si="0"/>
        <v>0</v>
      </c>
      <c r="N33" s="213">
        <f t="shared" si="1"/>
        <v>0</v>
      </c>
      <c r="Q33" s="34">
        <f t="shared" si="2"/>
        <v>0</v>
      </c>
    </row>
    <row r="34" spans="1:17" ht="12.75">
      <c r="A34" s="26"/>
      <c r="B34" s="214"/>
      <c r="C34" s="415"/>
      <c r="D34" s="416"/>
      <c r="E34" s="417"/>
      <c r="F34" s="415"/>
      <c r="G34" s="416"/>
      <c r="H34" s="416"/>
      <c r="I34" s="417"/>
      <c r="J34" s="165"/>
      <c r="K34" s="119"/>
      <c r="L34" s="120"/>
      <c r="M34" s="121">
        <f t="shared" si="0"/>
        <v>0</v>
      </c>
      <c r="N34" s="213">
        <f t="shared" si="1"/>
        <v>0</v>
      </c>
      <c r="Q34" s="34">
        <f t="shared" si="2"/>
        <v>0</v>
      </c>
    </row>
    <row r="35" spans="1:17" ht="12.75">
      <c r="A35" s="26"/>
      <c r="B35" s="214"/>
      <c r="C35" s="415"/>
      <c r="D35" s="416"/>
      <c r="E35" s="417"/>
      <c r="F35" s="415"/>
      <c r="G35" s="416"/>
      <c r="H35" s="416"/>
      <c r="I35" s="417"/>
      <c r="J35" s="165"/>
      <c r="K35" s="119"/>
      <c r="L35" s="120"/>
      <c r="M35" s="121">
        <f t="shared" si="0"/>
        <v>0</v>
      </c>
      <c r="N35" s="213">
        <f t="shared" si="1"/>
        <v>0</v>
      </c>
      <c r="Q35" s="34">
        <f t="shared" si="2"/>
        <v>0</v>
      </c>
    </row>
    <row r="36" spans="1:17" ht="12.75">
      <c r="A36" s="26"/>
      <c r="B36" s="214"/>
      <c r="C36" s="415"/>
      <c r="D36" s="416"/>
      <c r="E36" s="417"/>
      <c r="F36" s="415"/>
      <c r="G36" s="416"/>
      <c r="H36" s="416"/>
      <c r="I36" s="417"/>
      <c r="J36" s="165"/>
      <c r="K36" s="119"/>
      <c r="L36" s="120"/>
      <c r="M36" s="121">
        <f t="shared" si="0"/>
        <v>0</v>
      </c>
      <c r="N36" s="213">
        <f t="shared" si="1"/>
        <v>0</v>
      </c>
      <c r="Q36" s="34">
        <f t="shared" si="2"/>
        <v>0</v>
      </c>
    </row>
    <row r="37" spans="1:17" ht="12.75">
      <c r="A37" s="26"/>
      <c r="B37" s="214"/>
      <c r="C37" s="415"/>
      <c r="D37" s="416"/>
      <c r="E37" s="417"/>
      <c r="F37" s="415"/>
      <c r="G37" s="416"/>
      <c r="H37" s="416"/>
      <c r="I37" s="417"/>
      <c r="J37" s="165"/>
      <c r="K37" s="119"/>
      <c r="L37" s="120"/>
      <c r="M37" s="121">
        <f t="shared" si="0"/>
        <v>0</v>
      </c>
      <c r="N37" s="213">
        <f t="shared" si="1"/>
        <v>0</v>
      </c>
      <c r="Q37" s="34">
        <f t="shared" si="2"/>
        <v>0</v>
      </c>
    </row>
    <row r="38" spans="1:17" ht="12.75">
      <c r="A38" s="26"/>
      <c r="B38" s="214"/>
      <c r="C38" s="415"/>
      <c r="D38" s="416"/>
      <c r="E38" s="417"/>
      <c r="F38" s="415"/>
      <c r="G38" s="416"/>
      <c r="H38" s="416"/>
      <c r="I38" s="417"/>
      <c r="J38" s="165"/>
      <c r="K38" s="119"/>
      <c r="L38" s="120"/>
      <c r="M38" s="121">
        <f t="shared" si="0"/>
        <v>0</v>
      </c>
      <c r="N38" s="213">
        <f t="shared" si="1"/>
        <v>0</v>
      </c>
      <c r="Q38" s="34">
        <f t="shared" si="2"/>
        <v>0</v>
      </c>
    </row>
    <row r="39" spans="1:17" ht="12.75">
      <c r="A39" s="26"/>
      <c r="B39" s="214"/>
      <c r="C39" s="415"/>
      <c r="D39" s="416"/>
      <c r="E39" s="417"/>
      <c r="F39" s="415"/>
      <c r="G39" s="416"/>
      <c r="H39" s="416"/>
      <c r="I39" s="417"/>
      <c r="J39" s="165"/>
      <c r="K39" s="119"/>
      <c r="L39" s="120"/>
      <c r="M39" s="121">
        <f t="shared" si="0"/>
        <v>0</v>
      </c>
      <c r="N39" s="213">
        <f t="shared" si="1"/>
        <v>0</v>
      </c>
      <c r="Q39" s="34">
        <f t="shared" si="2"/>
        <v>0</v>
      </c>
    </row>
    <row r="40" spans="1:17" ht="12.75">
      <c r="A40" s="26"/>
      <c r="B40" s="214"/>
      <c r="C40" s="415"/>
      <c r="D40" s="416"/>
      <c r="E40" s="417"/>
      <c r="F40" s="415"/>
      <c r="G40" s="416"/>
      <c r="H40" s="416"/>
      <c r="I40" s="417"/>
      <c r="J40" s="165"/>
      <c r="K40" s="119"/>
      <c r="L40" s="120"/>
      <c r="M40" s="121">
        <f t="shared" si="0"/>
        <v>0</v>
      </c>
      <c r="N40" s="213">
        <f t="shared" si="1"/>
        <v>0</v>
      </c>
      <c r="Q40" s="34">
        <f t="shared" si="2"/>
        <v>0</v>
      </c>
    </row>
    <row r="41" spans="1:17" ht="12.75">
      <c r="A41" s="26"/>
      <c r="B41" s="214"/>
      <c r="C41" s="415"/>
      <c r="D41" s="416"/>
      <c r="E41" s="417"/>
      <c r="F41" s="415"/>
      <c r="G41" s="416"/>
      <c r="H41" s="416"/>
      <c r="I41" s="417"/>
      <c r="J41" s="165"/>
      <c r="K41" s="119"/>
      <c r="L41" s="120"/>
      <c r="M41" s="121">
        <f t="shared" si="0"/>
        <v>0</v>
      </c>
      <c r="N41" s="213">
        <f t="shared" si="1"/>
        <v>0</v>
      </c>
      <c r="Q41" s="34">
        <f t="shared" si="2"/>
        <v>0</v>
      </c>
    </row>
    <row r="42" spans="1:17" ht="12.75">
      <c r="A42" s="26"/>
      <c r="B42" s="214"/>
      <c r="C42" s="415"/>
      <c r="D42" s="416"/>
      <c r="E42" s="417"/>
      <c r="F42" s="415"/>
      <c r="G42" s="416"/>
      <c r="H42" s="416"/>
      <c r="I42" s="417"/>
      <c r="J42" s="165"/>
      <c r="K42" s="119"/>
      <c r="L42" s="120"/>
      <c r="M42" s="121">
        <f t="shared" si="0"/>
        <v>0</v>
      </c>
      <c r="N42" s="213">
        <f t="shared" si="1"/>
        <v>0</v>
      </c>
      <c r="Q42" s="34">
        <f t="shared" si="2"/>
        <v>0</v>
      </c>
    </row>
    <row r="43" spans="1:17" ht="12.75">
      <c r="A43" s="26"/>
      <c r="B43" s="214"/>
      <c r="C43" s="415"/>
      <c r="D43" s="416"/>
      <c r="E43" s="417"/>
      <c r="F43" s="415"/>
      <c r="G43" s="416"/>
      <c r="H43" s="416"/>
      <c r="I43" s="417"/>
      <c r="J43" s="165"/>
      <c r="K43" s="119"/>
      <c r="L43" s="120"/>
      <c r="M43" s="121">
        <f t="shared" si="0"/>
        <v>0</v>
      </c>
      <c r="N43" s="213">
        <f t="shared" si="1"/>
        <v>0</v>
      </c>
      <c r="Q43" s="34">
        <f t="shared" si="2"/>
        <v>0</v>
      </c>
    </row>
    <row r="44" spans="1:17" ht="12.75">
      <c r="A44" s="26"/>
      <c r="B44" s="214"/>
      <c r="C44" s="448"/>
      <c r="D44" s="448"/>
      <c r="E44" s="448"/>
      <c r="F44" s="415"/>
      <c r="G44" s="416"/>
      <c r="H44" s="416"/>
      <c r="I44" s="417"/>
      <c r="J44" s="165"/>
      <c r="K44" s="119"/>
      <c r="L44" s="120"/>
      <c r="M44" s="121">
        <f t="shared" si="0"/>
        <v>0</v>
      </c>
      <c r="N44" s="213">
        <f t="shared" si="1"/>
        <v>0</v>
      </c>
      <c r="Q44" s="34">
        <f t="shared" si="2"/>
        <v>0</v>
      </c>
    </row>
    <row r="45" spans="1:17" ht="12.75">
      <c r="A45" s="26"/>
      <c r="B45" s="214"/>
      <c r="C45" s="448"/>
      <c r="D45" s="448"/>
      <c r="E45" s="448"/>
      <c r="F45" s="415"/>
      <c r="G45" s="416"/>
      <c r="H45" s="416"/>
      <c r="I45" s="417"/>
      <c r="J45" s="165"/>
      <c r="K45" s="119"/>
      <c r="L45" s="120"/>
      <c r="M45" s="121">
        <f t="shared" si="0"/>
        <v>0</v>
      </c>
      <c r="N45" s="213">
        <f t="shared" si="1"/>
        <v>0</v>
      </c>
      <c r="Q45" s="34">
        <f t="shared" si="2"/>
        <v>0</v>
      </c>
    </row>
    <row r="46" spans="1:17" ht="12.75">
      <c r="A46" s="26"/>
      <c r="B46" s="214"/>
      <c r="C46" s="448"/>
      <c r="D46" s="448"/>
      <c r="E46" s="448"/>
      <c r="F46" s="415"/>
      <c r="G46" s="416"/>
      <c r="H46" s="416"/>
      <c r="I46" s="417"/>
      <c r="J46" s="165"/>
      <c r="K46" s="119"/>
      <c r="L46" s="120"/>
      <c r="M46" s="121">
        <f t="shared" si="0"/>
        <v>0</v>
      </c>
      <c r="N46" s="213">
        <f t="shared" si="1"/>
        <v>0</v>
      </c>
      <c r="Q46" s="34">
        <f t="shared" si="2"/>
        <v>0</v>
      </c>
    </row>
    <row r="47" spans="1:17" ht="12.75">
      <c r="A47" s="26"/>
      <c r="B47" s="214"/>
      <c r="C47" s="448"/>
      <c r="D47" s="448"/>
      <c r="E47" s="448"/>
      <c r="F47" s="415"/>
      <c r="G47" s="416"/>
      <c r="H47" s="416"/>
      <c r="I47" s="417"/>
      <c r="J47" s="165"/>
      <c r="K47" s="119"/>
      <c r="L47" s="120"/>
      <c r="M47" s="121">
        <f t="shared" si="0"/>
        <v>0</v>
      </c>
      <c r="N47" s="213">
        <f t="shared" si="1"/>
        <v>0</v>
      </c>
      <c r="Q47" s="34">
        <f t="shared" si="2"/>
        <v>0</v>
      </c>
    </row>
    <row r="48" spans="1:17" ht="12.75">
      <c r="A48" s="26"/>
      <c r="B48" s="214"/>
      <c r="C48" s="448"/>
      <c r="D48" s="448"/>
      <c r="E48" s="448"/>
      <c r="F48" s="415"/>
      <c r="G48" s="416"/>
      <c r="H48" s="416"/>
      <c r="I48" s="417"/>
      <c r="J48" s="165"/>
      <c r="K48" s="119"/>
      <c r="L48" s="120"/>
      <c r="M48" s="121">
        <f t="shared" si="0"/>
        <v>0</v>
      </c>
      <c r="N48" s="213">
        <f t="shared" si="1"/>
        <v>0</v>
      </c>
      <c r="Q48" s="34">
        <f t="shared" si="2"/>
        <v>0</v>
      </c>
    </row>
    <row r="49" spans="1:17" ht="12.75">
      <c r="A49" s="26"/>
      <c r="B49" s="214"/>
      <c r="C49" s="448"/>
      <c r="D49" s="448"/>
      <c r="E49" s="448"/>
      <c r="F49" s="415"/>
      <c r="G49" s="416"/>
      <c r="H49" s="416"/>
      <c r="I49" s="417"/>
      <c r="J49" s="165"/>
      <c r="K49" s="119"/>
      <c r="L49" s="120"/>
      <c r="M49" s="121">
        <f t="shared" si="0"/>
        <v>0</v>
      </c>
      <c r="N49" s="213">
        <f t="shared" si="1"/>
        <v>0</v>
      </c>
      <c r="Q49" s="34">
        <f t="shared" si="2"/>
        <v>0</v>
      </c>
    </row>
    <row r="50" spans="1:17" ht="12.75">
      <c r="A50" s="26"/>
      <c r="B50" s="214"/>
      <c r="C50" s="448"/>
      <c r="D50" s="448"/>
      <c r="E50" s="448"/>
      <c r="F50" s="415"/>
      <c r="G50" s="416"/>
      <c r="H50" s="416"/>
      <c r="I50" s="417"/>
      <c r="J50" s="165"/>
      <c r="K50" s="119"/>
      <c r="L50" s="120"/>
      <c r="M50" s="121">
        <f t="shared" si="0"/>
        <v>0</v>
      </c>
      <c r="N50" s="213">
        <f t="shared" si="1"/>
        <v>0</v>
      </c>
      <c r="Q50" s="34">
        <f t="shared" si="2"/>
        <v>0</v>
      </c>
    </row>
    <row r="51" spans="1:17" ht="12.75">
      <c r="A51" s="26"/>
      <c r="B51" s="214"/>
      <c r="C51" s="448"/>
      <c r="D51" s="448"/>
      <c r="E51" s="448"/>
      <c r="F51" s="415"/>
      <c r="G51" s="416"/>
      <c r="H51" s="416"/>
      <c r="I51" s="417"/>
      <c r="J51" s="165"/>
      <c r="K51" s="119"/>
      <c r="L51" s="120"/>
      <c r="M51" s="121">
        <f t="shared" si="0"/>
        <v>0</v>
      </c>
      <c r="N51" s="213">
        <f t="shared" si="1"/>
        <v>0</v>
      </c>
      <c r="Q51" s="34">
        <f t="shared" si="2"/>
        <v>0</v>
      </c>
    </row>
    <row r="52" spans="1:17" ht="12.75">
      <c r="A52" s="26"/>
      <c r="B52" s="214"/>
      <c r="C52" s="448"/>
      <c r="D52" s="448"/>
      <c r="E52" s="448"/>
      <c r="F52" s="415"/>
      <c r="G52" s="416"/>
      <c r="H52" s="416"/>
      <c r="I52" s="417"/>
      <c r="J52" s="165"/>
      <c r="K52" s="119"/>
      <c r="L52" s="120"/>
      <c r="M52" s="121">
        <f t="shared" si="0"/>
        <v>0</v>
      </c>
      <c r="N52" s="213">
        <f t="shared" si="1"/>
        <v>0</v>
      </c>
      <c r="Q52" s="34">
        <f t="shared" si="2"/>
        <v>0</v>
      </c>
    </row>
    <row r="53" spans="1:17" ht="12.75">
      <c r="A53" s="26"/>
      <c r="B53" s="214"/>
      <c r="C53" s="448"/>
      <c r="D53" s="448"/>
      <c r="E53" s="448"/>
      <c r="F53" s="415"/>
      <c r="G53" s="416"/>
      <c r="H53" s="416"/>
      <c r="I53" s="417"/>
      <c r="J53" s="165"/>
      <c r="K53" s="119"/>
      <c r="L53" s="120"/>
      <c r="M53" s="121">
        <f t="shared" si="0"/>
        <v>0</v>
      </c>
      <c r="N53" s="213">
        <f t="shared" si="1"/>
        <v>0</v>
      </c>
      <c r="Q53" s="34">
        <f t="shared" si="2"/>
        <v>0</v>
      </c>
    </row>
    <row r="54" spans="1:17" ht="13.5" thickBot="1">
      <c r="A54" s="26"/>
      <c r="B54" s="252"/>
      <c r="C54" s="483"/>
      <c r="D54" s="483"/>
      <c r="E54" s="483"/>
      <c r="F54" s="427"/>
      <c r="G54" s="428"/>
      <c r="H54" s="428"/>
      <c r="I54" s="429"/>
      <c r="J54" s="172"/>
      <c r="K54" s="249"/>
      <c r="L54" s="250"/>
      <c r="M54" s="251">
        <f t="shared" si="0"/>
        <v>0</v>
      </c>
      <c r="N54" s="222">
        <f t="shared" si="1"/>
        <v>0</v>
      </c>
      <c r="Q54" s="34">
        <f t="shared" si="2"/>
        <v>0</v>
      </c>
    </row>
    <row r="55" spans="1:17" ht="13.5" thickBot="1">
      <c r="A55" s="26"/>
      <c r="B55" s="279" t="s">
        <v>7</v>
      </c>
      <c r="C55" s="519"/>
      <c r="D55" s="520"/>
      <c r="E55" s="520"/>
      <c r="F55" s="520"/>
      <c r="G55" s="520"/>
      <c r="H55" s="520"/>
      <c r="I55" s="520"/>
      <c r="J55" s="520"/>
      <c r="K55" s="520"/>
      <c r="L55" s="520"/>
      <c r="M55" s="521"/>
      <c r="N55" s="223">
        <f>SUM(N13:N54)</f>
        <v>0</v>
      </c>
      <c r="Q55" s="5"/>
    </row>
    <row r="56" spans="1:14" ht="7.5" customHeight="1" thickTop="1">
      <c r="A56" s="26"/>
      <c r="B56" s="28"/>
      <c r="C56" s="28"/>
      <c r="D56" s="28"/>
      <c r="E56" s="29"/>
      <c r="F56" s="29"/>
      <c r="G56" s="29"/>
      <c r="H56" s="29"/>
      <c r="I56" s="29"/>
      <c r="J56" s="29"/>
      <c r="K56" s="29"/>
      <c r="L56" s="29"/>
      <c r="M56" s="30"/>
      <c r="N56" s="29"/>
    </row>
    <row r="57" spans="1:15" ht="7.5" customHeight="1" thickBot="1">
      <c r="A57" s="31"/>
      <c r="B57" s="91"/>
      <c r="C57" s="91"/>
      <c r="D57" s="91"/>
      <c r="E57" s="92"/>
      <c r="F57" s="91"/>
      <c r="G57" s="91"/>
      <c r="H57" s="91"/>
      <c r="I57" s="91"/>
      <c r="J57" s="91"/>
      <c r="K57" s="91"/>
      <c r="L57" s="91"/>
      <c r="M57" s="92"/>
      <c r="N57" s="91"/>
      <c r="O57" s="31"/>
    </row>
    <row r="58" spans="1:16" ht="13.5" customHeight="1" thickTop="1">
      <c r="A58" s="25"/>
      <c r="B58" s="449" t="s">
        <v>8</v>
      </c>
      <c r="C58" s="450"/>
      <c r="D58" s="450"/>
      <c r="E58" s="450"/>
      <c r="F58" s="450"/>
      <c r="G58" s="450"/>
      <c r="H58" s="450"/>
      <c r="I58" s="450"/>
      <c r="J58" s="450"/>
      <c r="K58" s="450"/>
      <c r="L58" s="450"/>
      <c r="M58" s="450"/>
      <c r="N58" s="451"/>
      <c r="O58" s="2"/>
      <c r="P58" s="2"/>
    </row>
    <row r="59" spans="1:16" ht="39" thickBot="1">
      <c r="A59" s="25"/>
      <c r="B59" s="254" t="s">
        <v>75</v>
      </c>
      <c r="C59" s="511" t="s">
        <v>114</v>
      </c>
      <c r="D59" s="511"/>
      <c r="E59" s="511"/>
      <c r="F59" s="511"/>
      <c r="G59" s="511"/>
      <c r="H59" s="511"/>
      <c r="I59" s="511"/>
      <c r="J59" s="511"/>
      <c r="K59" s="511"/>
      <c r="L59" s="511"/>
      <c r="M59" s="511"/>
      <c r="N59" s="255" t="s">
        <v>149</v>
      </c>
      <c r="O59" s="2"/>
      <c r="P59" s="2"/>
    </row>
    <row r="60" spans="1:16" ht="12.75">
      <c r="A60" s="25"/>
      <c r="B60" s="256"/>
      <c r="C60" s="455"/>
      <c r="D60" s="455"/>
      <c r="E60" s="455"/>
      <c r="F60" s="455"/>
      <c r="G60" s="455"/>
      <c r="H60" s="455"/>
      <c r="I60" s="455"/>
      <c r="J60" s="455"/>
      <c r="K60" s="455"/>
      <c r="L60" s="455"/>
      <c r="M60" s="455"/>
      <c r="N60" s="257"/>
      <c r="O60" s="2"/>
      <c r="P60" s="2"/>
    </row>
    <row r="61" spans="1:16" ht="12.75">
      <c r="A61" s="25"/>
      <c r="B61" s="214"/>
      <c r="C61" s="448"/>
      <c r="D61" s="448"/>
      <c r="E61" s="448"/>
      <c r="F61" s="448"/>
      <c r="G61" s="448"/>
      <c r="H61" s="448"/>
      <c r="I61" s="448"/>
      <c r="J61" s="448"/>
      <c r="K61" s="448"/>
      <c r="L61" s="448"/>
      <c r="M61" s="448"/>
      <c r="N61" s="258"/>
      <c r="O61" s="2"/>
      <c r="P61" s="2"/>
    </row>
    <row r="62" spans="1:16" ht="12.75">
      <c r="A62" s="25"/>
      <c r="B62" s="214"/>
      <c r="C62" s="448"/>
      <c r="D62" s="448"/>
      <c r="E62" s="448"/>
      <c r="F62" s="448"/>
      <c r="G62" s="448"/>
      <c r="H62" s="448"/>
      <c r="I62" s="448"/>
      <c r="J62" s="448"/>
      <c r="K62" s="448"/>
      <c r="L62" s="448"/>
      <c r="M62" s="448"/>
      <c r="N62" s="258"/>
      <c r="O62" s="2"/>
      <c r="P62" s="2"/>
    </row>
    <row r="63" spans="1:16" ht="12.75">
      <c r="A63" s="25"/>
      <c r="B63" s="214"/>
      <c r="C63" s="448"/>
      <c r="D63" s="448"/>
      <c r="E63" s="448"/>
      <c r="F63" s="448"/>
      <c r="G63" s="448"/>
      <c r="H63" s="448"/>
      <c r="I63" s="448"/>
      <c r="J63" s="448"/>
      <c r="K63" s="448"/>
      <c r="L63" s="448"/>
      <c r="M63" s="448"/>
      <c r="N63" s="258"/>
      <c r="O63" s="2"/>
      <c r="P63" s="2"/>
    </row>
    <row r="64" spans="1:16" ht="12.75">
      <c r="A64" s="25"/>
      <c r="B64" s="214"/>
      <c r="C64" s="448"/>
      <c r="D64" s="448"/>
      <c r="E64" s="448"/>
      <c r="F64" s="448"/>
      <c r="G64" s="448"/>
      <c r="H64" s="448"/>
      <c r="I64" s="448"/>
      <c r="J64" s="448"/>
      <c r="K64" s="448"/>
      <c r="L64" s="448"/>
      <c r="M64" s="448"/>
      <c r="N64" s="258"/>
      <c r="O64" s="2"/>
      <c r="P64" s="2"/>
    </row>
    <row r="65" spans="1:16" ht="12.75">
      <c r="A65" s="25"/>
      <c r="B65" s="214"/>
      <c r="C65" s="448"/>
      <c r="D65" s="448"/>
      <c r="E65" s="448"/>
      <c r="F65" s="448"/>
      <c r="G65" s="448"/>
      <c r="H65" s="448"/>
      <c r="I65" s="448"/>
      <c r="J65" s="448"/>
      <c r="K65" s="448"/>
      <c r="L65" s="448"/>
      <c r="M65" s="448"/>
      <c r="N65" s="258"/>
      <c r="O65" s="2"/>
      <c r="P65" s="2"/>
    </row>
    <row r="66" spans="1:16" ht="12.75">
      <c r="A66" s="25"/>
      <c r="B66" s="214"/>
      <c r="C66" s="448"/>
      <c r="D66" s="448"/>
      <c r="E66" s="448"/>
      <c r="F66" s="448"/>
      <c r="G66" s="448"/>
      <c r="H66" s="448"/>
      <c r="I66" s="448"/>
      <c r="J66" s="448"/>
      <c r="K66" s="448"/>
      <c r="L66" s="448"/>
      <c r="M66" s="448"/>
      <c r="N66" s="258"/>
      <c r="O66" s="2"/>
      <c r="P66" s="2"/>
    </row>
    <row r="67" spans="1:16" ht="12.75">
      <c r="A67" s="25"/>
      <c r="B67" s="214"/>
      <c r="C67" s="448"/>
      <c r="D67" s="448"/>
      <c r="E67" s="448"/>
      <c r="F67" s="448"/>
      <c r="G67" s="448"/>
      <c r="H67" s="448"/>
      <c r="I67" s="448"/>
      <c r="J67" s="448"/>
      <c r="K67" s="448"/>
      <c r="L67" s="448"/>
      <c r="M67" s="448"/>
      <c r="N67" s="258"/>
      <c r="O67" s="2"/>
      <c r="P67" s="2"/>
    </row>
    <row r="68" spans="1:16" ht="12.75">
      <c r="A68" s="25"/>
      <c r="B68" s="214"/>
      <c r="C68" s="448"/>
      <c r="D68" s="448"/>
      <c r="E68" s="448"/>
      <c r="F68" s="448"/>
      <c r="G68" s="448"/>
      <c r="H68" s="448"/>
      <c r="I68" s="448"/>
      <c r="J68" s="448"/>
      <c r="K68" s="448"/>
      <c r="L68" s="448"/>
      <c r="M68" s="448"/>
      <c r="N68" s="258"/>
      <c r="O68" s="2"/>
      <c r="P68" s="2"/>
    </row>
    <row r="69" spans="1:16" ht="12.75">
      <c r="A69" s="25"/>
      <c r="B69" s="214"/>
      <c r="C69" s="448"/>
      <c r="D69" s="448"/>
      <c r="E69" s="448"/>
      <c r="F69" s="448"/>
      <c r="G69" s="448"/>
      <c r="H69" s="448"/>
      <c r="I69" s="448"/>
      <c r="J69" s="448"/>
      <c r="K69" s="448"/>
      <c r="L69" s="448"/>
      <c r="M69" s="448"/>
      <c r="N69" s="258"/>
      <c r="O69" s="2"/>
      <c r="P69" s="2"/>
    </row>
    <row r="70" spans="1:16" ht="13.5" thickBot="1">
      <c r="A70" s="25"/>
      <c r="B70" s="215"/>
      <c r="C70" s="462"/>
      <c r="D70" s="462"/>
      <c r="E70" s="462"/>
      <c r="F70" s="462"/>
      <c r="G70" s="462"/>
      <c r="H70" s="462"/>
      <c r="I70" s="462"/>
      <c r="J70" s="462"/>
      <c r="K70" s="462"/>
      <c r="L70" s="462"/>
      <c r="M70" s="462"/>
      <c r="N70" s="259"/>
      <c r="O70" s="2"/>
      <c r="P70" s="2"/>
    </row>
    <row r="71" spans="1:15" ht="13.5" thickBot="1">
      <c r="A71" s="25"/>
      <c r="B71" s="260" t="s">
        <v>7</v>
      </c>
      <c r="C71" s="509"/>
      <c r="D71" s="509"/>
      <c r="E71" s="509"/>
      <c r="F71" s="509"/>
      <c r="G71" s="509"/>
      <c r="H71" s="509"/>
      <c r="I71" s="509"/>
      <c r="J71" s="509"/>
      <c r="K71" s="509"/>
      <c r="L71" s="509"/>
      <c r="M71" s="509"/>
      <c r="N71" s="261">
        <f>SUM(N60:N70)</f>
        <v>0</v>
      </c>
      <c r="O71" s="25"/>
    </row>
    <row r="72" spans="1:15" ht="7.5" customHeight="1" thickBot="1" thickTop="1">
      <c r="A72" s="25"/>
      <c r="B72" s="93"/>
      <c r="C72" s="93"/>
      <c r="D72" s="93"/>
      <c r="E72" s="94"/>
      <c r="F72" s="95"/>
      <c r="G72" s="95"/>
      <c r="H72" s="95"/>
      <c r="I72" s="95"/>
      <c r="J72" s="95"/>
      <c r="K72" s="95"/>
      <c r="L72" s="95"/>
      <c r="M72" s="96"/>
      <c r="N72" s="95"/>
      <c r="O72" s="25"/>
    </row>
    <row r="73" spans="1:15" ht="13.5" customHeight="1" thickTop="1">
      <c r="A73" s="25"/>
      <c r="B73" s="463" t="s">
        <v>9</v>
      </c>
      <c r="C73" s="465"/>
      <c r="D73" s="465"/>
      <c r="E73" s="465"/>
      <c r="F73" s="465"/>
      <c r="G73" s="465"/>
      <c r="H73" s="465"/>
      <c r="I73" s="465"/>
      <c r="J73" s="464"/>
      <c r="K73" s="464"/>
      <c r="L73" s="464"/>
      <c r="M73" s="464"/>
      <c r="N73" s="466"/>
      <c r="O73" s="25"/>
    </row>
    <row r="74" spans="1:15" ht="39" thickBot="1">
      <c r="A74" s="25"/>
      <c r="B74" s="212" t="s">
        <v>75</v>
      </c>
      <c r="C74" s="442" t="s">
        <v>4</v>
      </c>
      <c r="D74" s="443"/>
      <c r="E74" s="443"/>
      <c r="F74" s="443"/>
      <c r="G74" s="443"/>
      <c r="H74" s="443"/>
      <c r="I74" s="485"/>
      <c r="J74" s="484" t="s">
        <v>45</v>
      </c>
      <c r="K74" s="472"/>
      <c r="L74" s="471" t="s">
        <v>36</v>
      </c>
      <c r="M74" s="472"/>
      <c r="N74" s="255" t="s">
        <v>26</v>
      </c>
      <c r="O74" s="25"/>
    </row>
    <row r="75" spans="1:15" ht="12.75">
      <c r="A75" s="25"/>
      <c r="B75" s="229"/>
      <c r="C75" s="432"/>
      <c r="D75" s="433"/>
      <c r="E75" s="433"/>
      <c r="F75" s="433"/>
      <c r="G75" s="433"/>
      <c r="H75" s="433"/>
      <c r="I75" s="434"/>
      <c r="J75" s="517"/>
      <c r="K75" s="518"/>
      <c r="L75" s="476"/>
      <c r="M75" s="477"/>
      <c r="N75" s="230">
        <f aca="true" t="shared" si="3" ref="N75:N85">J75/(1+L75)</f>
        <v>0</v>
      </c>
      <c r="O75" s="25"/>
    </row>
    <row r="76" spans="1:15" ht="12.75" customHeight="1">
      <c r="A76" s="25"/>
      <c r="B76" s="231"/>
      <c r="C76" s="415"/>
      <c r="D76" s="416"/>
      <c r="E76" s="416"/>
      <c r="F76" s="416"/>
      <c r="G76" s="416"/>
      <c r="H76" s="416"/>
      <c r="I76" s="417"/>
      <c r="J76" s="507"/>
      <c r="K76" s="508"/>
      <c r="L76" s="438"/>
      <c r="M76" s="439"/>
      <c r="N76" s="232">
        <f t="shared" si="3"/>
        <v>0</v>
      </c>
      <c r="O76" s="25"/>
    </row>
    <row r="77" spans="1:15" ht="12.75" customHeight="1">
      <c r="A77" s="25"/>
      <c r="B77" s="231"/>
      <c r="C77" s="415"/>
      <c r="D77" s="416"/>
      <c r="E77" s="416"/>
      <c r="F77" s="416"/>
      <c r="G77" s="416"/>
      <c r="H77" s="416"/>
      <c r="I77" s="417"/>
      <c r="J77" s="510"/>
      <c r="K77" s="508"/>
      <c r="L77" s="438"/>
      <c r="M77" s="439"/>
      <c r="N77" s="232">
        <f t="shared" si="3"/>
        <v>0</v>
      </c>
      <c r="O77" s="25"/>
    </row>
    <row r="78" spans="1:15" ht="12.75" customHeight="1">
      <c r="A78" s="25"/>
      <c r="B78" s="231"/>
      <c r="C78" s="415"/>
      <c r="D78" s="416"/>
      <c r="E78" s="416"/>
      <c r="F78" s="416"/>
      <c r="G78" s="416"/>
      <c r="H78" s="416"/>
      <c r="I78" s="417"/>
      <c r="J78" s="510"/>
      <c r="K78" s="508"/>
      <c r="L78" s="438"/>
      <c r="M78" s="439"/>
      <c r="N78" s="232">
        <f t="shared" si="3"/>
        <v>0</v>
      </c>
      <c r="O78" s="25"/>
    </row>
    <row r="79" spans="1:15" ht="12.75" customHeight="1">
      <c r="A79" s="25"/>
      <c r="B79" s="231"/>
      <c r="C79" s="415"/>
      <c r="D79" s="416"/>
      <c r="E79" s="416"/>
      <c r="F79" s="416"/>
      <c r="G79" s="416"/>
      <c r="H79" s="416"/>
      <c r="I79" s="417"/>
      <c r="J79" s="510"/>
      <c r="K79" s="508"/>
      <c r="L79" s="438"/>
      <c r="M79" s="439"/>
      <c r="N79" s="232">
        <f t="shared" si="3"/>
        <v>0</v>
      </c>
      <c r="O79" s="25"/>
    </row>
    <row r="80" spans="1:15" ht="12.75" customHeight="1">
      <c r="A80" s="25"/>
      <c r="B80" s="231"/>
      <c r="C80" s="415"/>
      <c r="D80" s="416"/>
      <c r="E80" s="416"/>
      <c r="F80" s="416"/>
      <c r="G80" s="416"/>
      <c r="H80" s="416"/>
      <c r="I80" s="417"/>
      <c r="J80" s="510"/>
      <c r="K80" s="508"/>
      <c r="L80" s="438"/>
      <c r="M80" s="439"/>
      <c r="N80" s="232">
        <f t="shared" si="3"/>
        <v>0</v>
      </c>
      <c r="O80" s="25"/>
    </row>
    <row r="81" spans="1:15" ht="12.75">
      <c r="A81" s="25"/>
      <c r="B81" s="231"/>
      <c r="C81" s="415"/>
      <c r="D81" s="416"/>
      <c r="E81" s="416"/>
      <c r="F81" s="416"/>
      <c r="G81" s="416"/>
      <c r="H81" s="416"/>
      <c r="I81" s="417"/>
      <c r="J81" s="510"/>
      <c r="K81" s="508"/>
      <c r="L81" s="438"/>
      <c r="M81" s="439"/>
      <c r="N81" s="232">
        <f t="shared" si="3"/>
        <v>0</v>
      </c>
      <c r="O81" s="25"/>
    </row>
    <row r="82" spans="1:15" ht="12.75">
      <c r="A82" s="25"/>
      <c r="B82" s="231"/>
      <c r="C82" s="415"/>
      <c r="D82" s="416"/>
      <c r="E82" s="416"/>
      <c r="F82" s="416"/>
      <c r="G82" s="416"/>
      <c r="H82" s="416"/>
      <c r="I82" s="417"/>
      <c r="J82" s="507"/>
      <c r="K82" s="508"/>
      <c r="L82" s="438"/>
      <c r="M82" s="439"/>
      <c r="N82" s="232">
        <f t="shared" si="3"/>
        <v>0</v>
      </c>
      <c r="O82" s="25"/>
    </row>
    <row r="83" spans="1:15" ht="12.75">
      <c r="A83" s="25"/>
      <c r="B83" s="231"/>
      <c r="C83" s="415"/>
      <c r="D83" s="416"/>
      <c r="E83" s="416"/>
      <c r="F83" s="416"/>
      <c r="G83" s="416"/>
      <c r="H83" s="416"/>
      <c r="I83" s="417"/>
      <c r="J83" s="507"/>
      <c r="K83" s="508"/>
      <c r="L83" s="438"/>
      <c r="M83" s="439"/>
      <c r="N83" s="232">
        <f t="shared" si="3"/>
        <v>0</v>
      </c>
      <c r="O83" s="25"/>
    </row>
    <row r="84" spans="1:15" ht="12.75">
      <c r="A84" s="25"/>
      <c r="B84" s="231"/>
      <c r="C84" s="415"/>
      <c r="D84" s="416"/>
      <c r="E84" s="416"/>
      <c r="F84" s="416"/>
      <c r="G84" s="416"/>
      <c r="H84" s="416"/>
      <c r="I84" s="417"/>
      <c r="J84" s="507"/>
      <c r="K84" s="508"/>
      <c r="L84" s="438"/>
      <c r="M84" s="439"/>
      <c r="N84" s="232">
        <f t="shared" si="3"/>
        <v>0</v>
      </c>
      <c r="O84" s="25"/>
    </row>
    <row r="85" spans="1:15" ht="13.5" thickBot="1">
      <c r="A85" s="25"/>
      <c r="B85" s="233"/>
      <c r="C85" s="427"/>
      <c r="D85" s="428"/>
      <c r="E85" s="428"/>
      <c r="F85" s="428"/>
      <c r="G85" s="428"/>
      <c r="H85" s="428"/>
      <c r="I85" s="429"/>
      <c r="J85" s="526"/>
      <c r="K85" s="527"/>
      <c r="L85" s="469"/>
      <c r="M85" s="470"/>
      <c r="N85" s="234">
        <f t="shared" si="3"/>
        <v>0</v>
      </c>
      <c r="O85" s="25"/>
    </row>
    <row r="86" spans="1:15" ht="13.5" thickBot="1">
      <c r="A86" s="25"/>
      <c r="B86" s="227" t="s">
        <v>7</v>
      </c>
      <c r="C86" s="486"/>
      <c r="D86" s="486"/>
      <c r="E86" s="486"/>
      <c r="F86" s="486"/>
      <c r="G86" s="486"/>
      <c r="H86" s="486"/>
      <c r="I86" s="486"/>
      <c r="J86" s="473"/>
      <c r="K86" s="473"/>
      <c r="L86" s="440"/>
      <c r="M86" s="441"/>
      <c r="N86" s="235">
        <f>SUM(N75:N85)</f>
        <v>0</v>
      </c>
      <c r="O86" s="25"/>
    </row>
    <row r="87" spans="1:15" ht="7.5" customHeight="1" thickBot="1" thickTop="1">
      <c r="A87" s="25"/>
      <c r="B87" s="95"/>
      <c r="C87" s="95"/>
      <c r="D87" s="95"/>
      <c r="E87" s="96"/>
      <c r="F87" s="95"/>
      <c r="G87" s="95"/>
      <c r="H87" s="95"/>
      <c r="I87" s="95"/>
      <c r="J87" s="95"/>
      <c r="K87" s="95"/>
      <c r="L87" s="95"/>
      <c r="M87" s="96"/>
      <c r="N87" s="95"/>
      <c r="O87" s="25"/>
    </row>
    <row r="88" spans="1:15" ht="13.5" thickTop="1">
      <c r="A88" s="25"/>
      <c r="B88" s="463" t="s">
        <v>73</v>
      </c>
      <c r="C88" s="464"/>
      <c r="D88" s="464"/>
      <c r="E88" s="464"/>
      <c r="F88" s="464"/>
      <c r="G88" s="465"/>
      <c r="H88" s="465"/>
      <c r="I88" s="465"/>
      <c r="J88" s="465"/>
      <c r="K88" s="464"/>
      <c r="L88" s="464"/>
      <c r="M88" s="464"/>
      <c r="N88" s="466"/>
      <c r="O88" s="25"/>
    </row>
    <row r="89" spans="1:15" ht="39" thickBot="1">
      <c r="A89" s="25"/>
      <c r="B89" s="212" t="s">
        <v>75</v>
      </c>
      <c r="C89" s="471" t="s">
        <v>115</v>
      </c>
      <c r="D89" s="484"/>
      <c r="E89" s="484"/>
      <c r="F89" s="472"/>
      <c r="G89" s="474" t="s">
        <v>116</v>
      </c>
      <c r="H89" s="474"/>
      <c r="I89" s="474"/>
      <c r="J89" s="474"/>
      <c r="K89" s="102" t="s">
        <v>76</v>
      </c>
      <c r="L89" s="471" t="s">
        <v>36</v>
      </c>
      <c r="M89" s="472"/>
      <c r="N89" s="255" t="s">
        <v>26</v>
      </c>
      <c r="O89" s="25"/>
    </row>
    <row r="90" spans="1:15" ht="12.75">
      <c r="A90" s="25"/>
      <c r="B90" s="236"/>
      <c r="C90" s="498"/>
      <c r="D90" s="499"/>
      <c r="E90" s="499"/>
      <c r="F90" s="500"/>
      <c r="G90" s="444"/>
      <c r="H90" s="444"/>
      <c r="I90" s="444"/>
      <c r="J90" s="444"/>
      <c r="K90" s="103"/>
      <c r="L90" s="476"/>
      <c r="M90" s="523"/>
      <c r="N90" s="221">
        <f>K90/(1+L90)</f>
        <v>0</v>
      </c>
      <c r="O90" s="25"/>
    </row>
    <row r="91" spans="1:15" ht="12.75">
      <c r="A91" s="25"/>
      <c r="B91" s="237"/>
      <c r="C91" s="490"/>
      <c r="D91" s="491"/>
      <c r="E91" s="491"/>
      <c r="F91" s="492"/>
      <c r="G91" s="415"/>
      <c r="H91" s="416"/>
      <c r="I91" s="416"/>
      <c r="J91" s="417"/>
      <c r="K91" s="157"/>
      <c r="L91" s="438"/>
      <c r="M91" s="524"/>
      <c r="N91" s="213">
        <f aca="true" t="shared" si="4" ref="N91:N100">K91/(1+L91)</f>
        <v>0</v>
      </c>
      <c r="O91" s="25"/>
    </row>
    <row r="92" spans="1:15" ht="12.75">
      <c r="A92" s="25"/>
      <c r="B92" s="237"/>
      <c r="C92" s="490"/>
      <c r="D92" s="491"/>
      <c r="E92" s="491"/>
      <c r="F92" s="492"/>
      <c r="G92" s="415"/>
      <c r="H92" s="416"/>
      <c r="I92" s="416"/>
      <c r="J92" s="417"/>
      <c r="K92" s="157"/>
      <c r="L92" s="438"/>
      <c r="M92" s="524"/>
      <c r="N92" s="213">
        <f t="shared" si="4"/>
        <v>0</v>
      </c>
      <c r="O92" s="25"/>
    </row>
    <row r="93" spans="1:15" ht="12.75">
      <c r="A93" s="25"/>
      <c r="B93" s="237"/>
      <c r="C93" s="490"/>
      <c r="D93" s="491"/>
      <c r="E93" s="491"/>
      <c r="F93" s="492"/>
      <c r="G93" s="415"/>
      <c r="H93" s="416"/>
      <c r="I93" s="416"/>
      <c r="J93" s="417"/>
      <c r="K93" s="157"/>
      <c r="L93" s="438"/>
      <c r="M93" s="524"/>
      <c r="N93" s="213">
        <f t="shared" si="4"/>
        <v>0</v>
      </c>
      <c r="O93" s="25"/>
    </row>
    <row r="94" spans="1:15" ht="12.75">
      <c r="A94" s="25"/>
      <c r="B94" s="237"/>
      <c r="C94" s="490"/>
      <c r="D94" s="491"/>
      <c r="E94" s="491"/>
      <c r="F94" s="492"/>
      <c r="G94" s="415"/>
      <c r="H94" s="416"/>
      <c r="I94" s="416"/>
      <c r="J94" s="417"/>
      <c r="K94" s="157"/>
      <c r="L94" s="438"/>
      <c r="M94" s="524"/>
      <c r="N94" s="213">
        <f t="shared" si="4"/>
        <v>0</v>
      </c>
      <c r="O94" s="25"/>
    </row>
    <row r="95" spans="1:15" ht="12.75">
      <c r="A95" s="25"/>
      <c r="B95" s="238"/>
      <c r="C95" s="490"/>
      <c r="D95" s="491"/>
      <c r="E95" s="491"/>
      <c r="F95" s="492"/>
      <c r="G95" s="448"/>
      <c r="H95" s="448"/>
      <c r="I95" s="448"/>
      <c r="J95" s="448"/>
      <c r="K95" s="100"/>
      <c r="L95" s="438"/>
      <c r="M95" s="524"/>
      <c r="N95" s="213">
        <f t="shared" si="4"/>
        <v>0</v>
      </c>
      <c r="O95" s="25"/>
    </row>
    <row r="96" spans="1:15" ht="12.75">
      <c r="A96" s="25"/>
      <c r="B96" s="238"/>
      <c r="C96" s="490"/>
      <c r="D96" s="491"/>
      <c r="E96" s="491"/>
      <c r="F96" s="492"/>
      <c r="G96" s="448"/>
      <c r="H96" s="448"/>
      <c r="I96" s="448"/>
      <c r="J96" s="448"/>
      <c r="K96" s="100"/>
      <c r="L96" s="438"/>
      <c r="M96" s="524"/>
      <c r="N96" s="213">
        <f t="shared" si="4"/>
        <v>0</v>
      </c>
      <c r="O96" s="25"/>
    </row>
    <row r="97" spans="1:15" ht="12.75">
      <c r="A97" s="25"/>
      <c r="B97" s="238"/>
      <c r="C97" s="490"/>
      <c r="D97" s="491"/>
      <c r="E97" s="491"/>
      <c r="F97" s="492"/>
      <c r="G97" s="448"/>
      <c r="H97" s="448"/>
      <c r="I97" s="448"/>
      <c r="J97" s="448"/>
      <c r="K97" s="100"/>
      <c r="L97" s="438"/>
      <c r="M97" s="524"/>
      <c r="N97" s="213">
        <f t="shared" si="4"/>
        <v>0</v>
      </c>
      <c r="O97" s="25"/>
    </row>
    <row r="98" spans="1:15" ht="12.75">
      <c r="A98" s="25"/>
      <c r="B98" s="238"/>
      <c r="C98" s="490"/>
      <c r="D98" s="491"/>
      <c r="E98" s="491"/>
      <c r="F98" s="492"/>
      <c r="G98" s="448"/>
      <c r="H98" s="448"/>
      <c r="I98" s="448"/>
      <c r="J98" s="448"/>
      <c r="K98" s="100"/>
      <c r="L98" s="438"/>
      <c r="M98" s="524"/>
      <c r="N98" s="213">
        <f t="shared" si="4"/>
        <v>0</v>
      </c>
      <c r="O98" s="25"/>
    </row>
    <row r="99" spans="1:15" ht="12.75">
      <c r="A99" s="25"/>
      <c r="B99" s="238"/>
      <c r="C99" s="490"/>
      <c r="D99" s="491"/>
      <c r="E99" s="491"/>
      <c r="F99" s="492"/>
      <c r="G99" s="448"/>
      <c r="H99" s="448"/>
      <c r="I99" s="448"/>
      <c r="J99" s="448"/>
      <c r="K99" s="100"/>
      <c r="L99" s="438"/>
      <c r="M99" s="524"/>
      <c r="N99" s="213">
        <f t="shared" si="4"/>
        <v>0</v>
      </c>
      <c r="O99" s="25"/>
    </row>
    <row r="100" spans="1:15" ht="13.5" thickBot="1">
      <c r="A100" s="25"/>
      <c r="B100" s="264"/>
      <c r="C100" s="495"/>
      <c r="D100" s="496"/>
      <c r="E100" s="496"/>
      <c r="F100" s="497"/>
      <c r="G100" s="483"/>
      <c r="H100" s="483"/>
      <c r="I100" s="483"/>
      <c r="J100" s="483"/>
      <c r="K100" s="253"/>
      <c r="L100" s="475"/>
      <c r="M100" s="522"/>
      <c r="N100" s="222">
        <f t="shared" si="4"/>
        <v>0</v>
      </c>
      <c r="O100" s="25"/>
    </row>
    <row r="101" spans="1:15" ht="13.5" thickBot="1">
      <c r="A101" s="25"/>
      <c r="B101" s="239" t="s">
        <v>7</v>
      </c>
      <c r="C101" s="528"/>
      <c r="D101" s="436"/>
      <c r="E101" s="436"/>
      <c r="F101" s="436"/>
      <c r="G101" s="436"/>
      <c r="H101" s="436"/>
      <c r="I101" s="436"/>
      <c r="J101" s="436"/>
      <c r="K101" s="436"/>
      <c r="L101" s="436"/>
      <c r="M101" s="437"/>
      <c r="N101" s="240">
        <f>SUM(N90:N100)</f>
        <v>0</v>
      </c>
      <c r="O101" s="25"/>
    </row>
    <row r="102" spans="1:15" ht="6" customHeight="1" thickBot="1" thickTop="1">
      <c r="A102" s="25"/>
      <c r="B102" s="32"/>
      <c r="C102" s="32"/>
      <c r="D102" s="32"/>
      <c r="E102" s="33"/>
      <c r="F102" s="32"/>
      <c r="G102" s="32"/>
      <c r="H102" s="32"/>
      <c r="I102" s="32"/>
      <c r="J102" s="32"/>
      <c r="K102" s="32"/>
      <c r="L102" s="32"/>
      <c r="M102" s="33"/>
      <c r="N102" s="32"/>
      <c r="O102" s="25"/>
    </row>
    <row r="103" spans="1:16" s="5" customFormat="1" ht="19.5" thickBot="1" thickTop="1">
      <c r="A103" s="22"/>
      <c r="B103" s="241" t="s">
        <v>132</v>
      </c>
      <c r="C103" s="242"/>
      <c r="D103" s="242"/>
      <c r="E103" s="243"/>
      <c r="F103" s="244">
        <f>SUM(F105:F108)</f>
        <v>0</v>
      </c>
      <c r="G103" s="122"/>
      <c r="H103" s="19"/>
      <c r="I103" s="19"/>
      <c r="J103" s="20"/>
      <c r="K103" s="20"/>
      <c r="L103" s="20"/>
      <c r="M103" s="21"/>
      <c r="N103" s="20"/>
      <c r="O103" s="22"/>
      <c r="P103" s="4"/>
    </row>
    <row r="104" spans="1:16" s="5" customFormat="1" ht="7.5" customHeight="1" thickBot="1" thickTop="1">
      <c r="A104" s="22"/>
      <c r="B104" s="104"/>
      <c r="C104" s="104"/>
      <c r="D104" s="104"/>
      <c r="E104" s="101"/>
      <c r="F104" s="101"/>
      <c r="G104" s="101"/>
      <c r="H104" s="19"/>
      <c r="I104" s="19"/>
      <c r="J104" s="23"/>
      <c r="K104" s="20"/>
      <c r="L104" s="20"/>
      <c r="M104" s="21"/>
      <c r="N104" s="20"/>
      <c r="O104" s="22"/>
      <c r="P104" s="4"/>
    </row>
    <row r="105" spans="1:16" s="5" customFormat="1" ht="18" customHeight="1" thickTop="1">
      <c r="A105" s="22"/>
      <c r="B105" s="245" t="s">
        <v>1</v>
      </c>
      <c r="C105" s="246"/>
      <c r="D105" s="246"/>
      <c r="E105" s="247"/>
      <c r="F105" s="248">
        <f>N55</f>
        <v>0</v>
      </c>
      <c r="G105" s="123"/>
      <c r="H105" s="19"/>
      <c r="I105" s="19"/>
      <c r="J105" s="24"/>
      <c r="K105" s="20"/>
      <c r="L105" s="20"/>
      <c r="M105" s="21"/>
      <c r="N105" s="20"/>
      <c r="O105" s="22"/>
      <c r="P105" s="4"/>
    </row>
    <row r="106" spans="1:16" s="5" customFormat="1" ht="15.75" customHeight="1">
      <c r="A106" s="22"/>
      <c r="B106" s="273" t="s">
        <v>8</v>
      </c>
      <c r="C106" s="274"/>
      <c r="D106" s="274"/>
      <c r="E106" s="275"/>
      <c r="F106" s="271">
        <f>N71</f>
        <v>0</v>
      </c>
      <c r="G106" s="124"/>
      <c r="H106" s="19"/>
      <c r="I106" s="19"/>
      <c r="J106" s="20"/>
      <c r="K106" s="20"/>
      <c r="L106" s="20"/>
      <c r="M106" s="21"/>
      <c r="N106" s="20"/>
      <c r="O106" s="22"/>
      <c r="P106" s="4"/>
    </row>
    <row r="107" spans="1:16" s="5" customFormat="1" ht="15" customHeight="1">
      <c r="A107" s="22"/>
      <c r="B107" s="424" t="s">
        <v>9</v>
      </c>
      <c r="C107" s="425"/>
      <c r="D107" s="425"/>
      <c r="E107" s="426"/>
      <c r="F107" s="271">
        <f>N86</f>
        <v>0</v>
      </c>
      <c r="G107" s="124"/>
      <c r="H107" s="19"/>
      <c r="I107" s="19"/>
      <c r="J107" s="20"/>
      <c r="K107" s="20"/>
      <c r="L107" s="20"/>
      <c r="M107" s="21"/>
      <c r="N107" s="20"/>
      <c r="O107" s="22"/>
      <c r="P107" s="4"/>
    </row>
    <row r="108" spans="1:16" s="5" customFormat="1" ht="17.25" customHeight="1" thickBot="1">
      <c r="A108" s="22"/>
      <c r="B108" s="276" t="s">
        <v>73</v>
      </c>
      <c r="C108" s="277"/>
      <c r="D108" s="277"/>
      <c r="E108" s="278"/>
      <c r="F108" s="272">
        <f>N101</f>
        <v>0</v>
      </c>
      <c r="G108" s="124"/>
      <c r="H108" s="19"/>
      <c r="I108" s="19"/>
      <c r="J108" s="20"/>
      <c r="K108" s="20"/>
      <c r="L108" s="20"/>
      <c r="M108" s="21"/>
      <c r="N108" s="20"/>
      <c r="O108" s="22"/>
      <c r="P108" s="4"/>
    </row>
    <row r="109" spans="1:16" s="5" customFormat="1" ht="13.5" thickTop="1">
      <c r="A109" s="4"/>
      <c r="M109" s="6"/>
      <c r="O109" s="4"/>
      <c r="P109" s="4"/>
    </row>
    <row r="110" spans="1:16" s="5" customFormat="1" ht="12.75">
      <c r="A110" s="4"/>
      <c r="M110" s="6"/>
      <c r="O110" s="4"/>
      <c r="P110" s="4"/>
    </row>
    <row r="111" spans="1:16" s="5" customFormat="1" ht="12.75">
      <c r="A111" s="4"/>
      <c r="M111" s="6"/>
      <c r="O111" s="4"/>
      <c r="P111" s="4"/>
    </row>
  </sheetData>
  <sheetProtection password="DD14" sheet="1" insertRows="0"/>
  <mergeCells count="190">
    <mergeCell ref="C22:E22"/>
    <mergeCell ref="C16:E16"/>
    <mergeCell ref="C15:E15"/>
    <mergeCell ref="C21:E21"/>
    <mergeCell ref="C20:E20"/>
    <mergeCell ref="C19:E19"/>
    <mergeCell ref="C18:E18"/>
    <mergeCell ref="C29:E29"/>
    <mergeCell ref="C23:E23"/>
    <mergeCell ref="C34:E34"/>
    <mergeCell ref="C33:E33"/>
    <mergeCell ref="C32:E32"/>
    <mergeCell ref="C31:E31"/>
    <mergeCell ref="C25:E25"/>
    <mergeCell ref="C24:E24"/>
    <mergeCell ref="C27:E27"/>
    <mergeCell ref="B107:E107"/>
    <mergeCell ref="L89:M89"/>
    <mergeCell ref="B88:N88"/>
    <mergeCell ref="J81:K81"/>
    <mergeCell ref="J85:K85"/>
    <mergeCell ref="J84:K84"/>
    <mergeCell ref="C85:I85"/>
    <mergeCell ref="C101:M101"/>
    <mergeCell ref="L91:M91"/>
    <mergeCell ref="L84:M84"/>
    <mergeCell ref="Q4:T4"/>
    <mergeCell ref="C70:M70"/>
    <mergeCell ref="C69:M69"/>
    <mergeCell ref="C68:M68"/>
    <mergeCell ref="C67:M67"/>
    <mergeCell ref="C66:M66"/>
    <mergeCell ref="C35:E35"/>
    <mergeCell ref="C28:E28"/>
    <mergeCell ref="C30:E30"/>
    <mergeCell ref="C51:E51"/>
    <mergeCell ref="F50:I50"/>
    <mergeCell ref="C42:E42"/>
    <mergeCell ref="C41:E41"/>
    <mergeCell ref="C50:E50"/>
    <mergeCell ref="C49:E49"/>
    <mergeCell ref="C48:E48"/>
    <mergeCell ref="C47:E47"/>
    <mergeCell ref="C46:E46"/>
    <mergeCell ref="C45:E45"/>
    <mergeCell ref="F45:I45"/>
    <mergeCell ref="C36:E36"/>
    <mergeCell ref="C40:E40"/>
    <mergeCell ref="C39:E39"/>
    <mergeCell ref="F49:I49"/>
    <mergeCell ref="F46:I46"/>
    <mergeCell ref="F47:I47"/>
    <mergeCell ref="F48:I48"/>
    <mergeCell ref="C44:E44"/>
    <mergeCell ref="C43:E43"/>
    <mergeCell ref="F38:I38"/>
    <mergeCell ref="L83:M83"/>
    <mergeCell ref="L82:M82"/>
    <mergeCell ref="J80:K80"/>
    <mergeCell ref="C62:M62"/>
    <mergeCell ref="J78:K78"/>
    <mergeCell ref="C81:I81"/>
    <mergeCell ref="J79:K79"/>
    <mergeCell ref="C65:M65"/>
    <mergeCell ref="C80:I80"/>
    <mergeCell ref="C78:I78"/>
    <mergeCell ref="L100:M100"/>
    <mergeCell ref="L90:M90"/>
    <mergeCell ref="L95:M95"/>
    <mergeCell ref="L96:M96"/>
    <mergeCell ref="L97:M97"/>
    <mergeCell ref="L99:M99"/>
    <mergeCell ref="L94:M94"/>
    <mergeCell ref="L93:M93"/>
    <mergeCell ref="L92:M92"/>
    <mergeCell ref="L98:M98"/>
    <mergeCell ref="A1:N1"/>
    <mergeCell ref="L76:M76"/>
    <mergeCell ref="L75:M75"/>
    <mergeCell ref="J75:K75"/>
    <mergeCell ref="J76:K76"/>
    <mergeCell ref="C26:E26"/>
    <mergeCell ref="C37:E37"/>
    <mergeCell ref="C52:E52"/>
    <mergeCell ref="C55:M55"/>
    <mergeCell ref="C54:E54"/>
    <mergeCell ref="L86:M86"/>
    <mergeCell ref="C84:I84"/>
    <mergeCell ref="F3:L3"/>
    <mergeCell ref="C38:E38"/>
    <mergeCell ref="B4:C4"/>
    <mergeCell ref="D6:N6"/>
    <mergeCell ref="D7:N7"/>
    <mergeCell ref="C14:E14"/>
    <mergeCell ref="C13:E13"/>
    <mergeCell ref="C17:E17"/>
    <mergeCell ref="C61:M61"/>
    <mergeCell ref="C60:M60"/>
    <mergeCell ref="C59:M59"/>
    <mergeCell ref="B58:N58"/>
    <mergeCell ref="C89:F89"/>
    <mergeCell ref="J86:K86"/>
    <mergeCell ref="G89:J89"/>
    <mergeCell ref="C79:I79"/>
    <mergeCell ref="C86:I86"/>
    <mergeCell ref="C83:I83"/>
    <mergeCell ref="C82:I82"/>
    <mergeCell ref="J82:K82"/>
    <mergeCell ref="C77:I77"/>
    <mergeCell ref="C75:I75"/>
    <mergeCell ref="C74:I74"/>
    <mergeCell ref="B73:N73"/>
    <mergeCell ref="L74:M74"/>
    <mergeCell ref="J77:K77"/>
    <mergeCell ref="J74:K74"/>
    <mergeCell ref="Q12:R12"/>
    <mergeCell ref="C76:I76"/>
    <mergeCell ref="F28:I28"/>
    <mergeCell ref="F29:I29"/>
    <mergeCell ref="F30:I30"/>
    <mergeCell ref="F31:I31"/>
    <mergeCell ref="F32:I32"/>
    <mergeCell ref="F33:I33"/>
    <mergeCell ref="C71:M71"/>
    <mergeCell ref="C53:E53"/>
    <mergeCell ref="L85:M85"/>
    <mergeCell ref="J83:K83"/>
    <mergeCell ref="L81:M81"/>
    <mergeCell ref="Q15:T19"/>
    <mergeCell ref="L80:M80"/>
    <mergeCell ref="L79:M79"/>
    <mergeCell ref="L78:M78"/>
    <mergeCell ref="L77:M77"/>
    <mergeCell ref="C64:M64"/>
    <mergeCell ref="C63:M63"/>
    <mergeCell ref="G90:J90"/>
    <mergeCell ref="G97:J97"/>
    <mergeCell ref="C100:F100"/>
    <mergeCell ref="C97:F97"/>
    <mergeCell ref="C99:F99"/>
    <mergeCell ref="C98:F98"/>
    <mergeCell ref="G100:J100"/>
    <mergeCell ref="G96:J96"/>
    <mergeCell ref="C91:F91"/>
    <mergeCell ref="C94:F94"/>
    <mergeCell ref="C93:F93"/>
    <mergeCell ref="C90:F90"/>
    <mergeCell ref="F19:I19"/>
    <mergeCell ref="G92:J92"/>
    <mergeCell ref="G91:J91"/>
    <mergeCell ref="F23:I23"/>
    <mergeCell ref="F24:I24"/>
    <mergeCell ref="F25:I25"/>
    <mergeCell ref="F26:I26"/>
    <mergeCell ref="F27:I27"/>
    <mergeCell ref="G99:J99"/>
    <mergeCell ref="G98:J98"/>
    <mergeCell ref="G94:J94"/>
    <mergeCell ref="G93:J93"/>
    <mergeCell ref="G95:J95"/>
    <mergeCell ref="C96:F96"/>
    <mergeCell ref="C95:F95"/>
    <mergeCell ref="C92:F92"/>
    <mergeCell ref="F15:I15"/>
    <mergeCell ref="F16:I16"/>
    <mergeCell ref="F17:I17"/>
    <mergeCell ref="F18:I18"/>
    <mergeCell ref="F20:I20"/>
    <mergeCell ref="F21:I21"/>
    <mergeCell ref="F22:I22"/>
    <mergeCell ref="D8:N8"/>
    <mergeCell ref="D9:N9"/>
    <mergeCell ref="C12:E12"/>
    <mergeCell ref="F14:I14"/>
    <mergeCell ref="F12:I12"/>
    <mergeCell ref="F13:I13"/>
    <mergeCell ref="F34:I34"/>
    <mergeCell ref="F35:I35"/>
    <mergeCell ref="F36:I36"/>
    <mergeCell ref="F37:I37"/>
    <mergeCell ref="F39:I39"/>
    <mergeCell ref="F40:I40"/>
    <mergeCell ref="F41:I41"/>
    <mergeCell ref="F44:I44"/>
    <mergeCell ref="F43:I43"/>
    <mergeCell ref="F42:I42"/>
    <mergeCell ref="F51:I51"/>
    <mergeCell ref="F52:I52"/>
    <mergeCell ref="F53:I53"/>
    <mergeCell ref="F54:I54"/>
  </mergeCells>
  <conditionalFormatting sqref="Q13:Q15 P15:P19 Q20:Q54">
    <cfRule type="cellIs" priority="1" dxfId="1" operator="greaterThan" stopIfTrue="1">
      <formula>66</formula>
    </cfRule>
  </conditionalFormatting>
  <conditionalFormatting sqref="K13:K54">
    <cfRule type="cellIs" priority="2" dxfId="0" operator="greaterThan" stopIfTrue="1">
      <formula>69.38</formula>
    </cfRule>
  </conditionalFormatting>
  <dataValidations count="2">
    <dataValidation operator="greaterThan" allowBlank="1" showErrorMessage="1" errorTitle="Falsche Eingabe" error="Bitte nur die Nummer (&gt;0) des Workpackages eingeben!" sqref="B90:D100 B13:B54 C13:D29 C31:D54 B75:D85 B60:C70"/>
    <dataValidation type="decimal" operator="greaterThan" allowBlank="1" showErrorMessage="1" errorTitle="Falsche Eingabe" error="Bitte eine gültige Dezimalzahl eingeben!" sqref="I16:I54 I13 J13:L54">
      <formula1>0</formula1>
    </dataValidation>
  </dataValidations>
  <printOptions horizontalCentered="1"/>
  <pageMargins left="0.7875" right="0.7875" top="0.984027777777778" bottom="0.984027777777778" header="0.5118055555555556" footer="0.5118055555555556"/>
  <pageSetup horizontalDpi="300" verticalDpi="300" orientation="landscape" paperSize="9" scale="58" r:id="rId3"/>
  <headerFooter alignWithMargins="0">
    <oddHeader>&amp;L&amp;"Arial,Fett"&amp;11NEUE ENERGIEN 2020&amp;R&amp;"Arial,Fett"&amp;11 4. Ausschreibung
</oddHeader>
    <oddFooter>&amp;L&amp;A &amp;C&amp;D&amp;R&amp;P / &amp;N</oddFooter>
  </headerFooter>
  <rowBreaks count="1" manualBreakCount="1">
    <brk id="86" max="255" man="1"/>
  </rowBreaks>
  <legacyDrawing r:id="rId2"/>
</worksheet>
</file>

<file path=xl/worksheets/sheet5.xml><?xml version="1.0" encoding="utf-8"?>
<worksheet xmlns="http://schemas.openxmlformats.org/spreadsheetml/2006/main" xmlns:r="http://schemas.openxmlformats.org/officeDocument/2006/relationships">
  <sheetPr codeName="Tabelle8">
    <pageSetUpPr fitToPage="1"/>
  </sheetPr>
  <dimension ref="A1:N80"/>
  <sheetViews>
    <sheetView zoomScale="75" zoomScaleNormal="75" zoomScalePageLayoutView="0" workbookViewId="0" topLeftCell="A1">
      <selection activeCell="C6" sqref="C6"/>
    </sheetView>
  </sheetViews>
  <sheetFormatPr defaultColWidth="11.421875" defaultRowHeight="12.75"/>
  <cols>
    <col min="1" max="1" width="11.421875" style="74" customWidth="1"/>
    <col min="2" max="2" width="8.28125" style="74" customWidth="1"/>
    <col min="3" max="3" width="11.421875" style="74" customWidth="1"/>
    <col min="4" max="4" width="11.7109375" style="74" customWidth="1"/>
    <col min="5" max="5" width="10.8515625" style="74" customWidth="1"/>
    <col min="6" max="6" width="12.28125" style="74" customWidth="1"/>
    <col min="7" max="7" width="12.00390625" style="74" customWidth="1"/>
    <col min="8" max="8" width="17.140625" style="35" customWidth="1"/>
    <col min="9" max="9" width="5.140625" style="35" customWidth="1"/>
    <col min="10" max="12" width="11.421875" style="35" customWidth="1"/>
    <col min="13" max="13" width="9.7109375" style="35" customWidth="1"/>
    <col min="14" max="28" width="11.421875" style="35" customWidth="1"/>
    <col min="29" max="16384" width="11.421875" style="74" customWidth="1"/>
  </cols>
  <sheetData>
    <row r="1" spans="1:8" ht="12.75">
      <c r="A1" s="540" t="s">
        <v>119</v>
      </c>
      <c r="B1" s="541"/>
      <c r="C1" s="541"/>
      <c r="D1" s="541"/>
      <c r="E1" s="541"/>
      <c r="F1" s="541"/>
      <c r="G1" s="541"/>
      <c r="H1" s="542"/>
    </row>
    <row r="2" spans="1:8" ht="12.75">
      <c r="A2" s="543"/>
      <c r="B2" s="544"/>
      <c r="C2" s="544"/>
      <c r="D2" s="544"/>
      <c r="E2" s="544"/>
      <c r="F2" s="544"/>
      <c r="G2" s="544"/>
      <c r="H2" s="545"/>
    </row>
    <row r="3" spans="1:8" ht="12.75">
      <c r="A3" s="543"/>
      <c r="B3" s="544"/>
      <c r="C3" s="544"/>
      <c r="D3" s="544"/>
      <c r="E3" s="544"/>
      <c r="F3" s="544"/>
      <c r="G3" s="544"/>
      <c r="H3" s="545"/>
    </row>
    <row r="4" spans="1:8" ht="13.5" thickBot="1">
      <c r="A4" s="546"/>
      <c r="B4" s="547"/>
      <c r="C4" s="547"/>
      <c r="D4" s="547"/>
      <c r="E4" s="547"/>
      <c r="F4" s="547"/>
      <c r="G4" s="547"/>
      <c r="H4" s="548"/>
    </row>
    <row r="5" spans="1:10" ht="22.5" customHeight="1">
      <c r="A5" s="37" t="s">
        <v>125</v>
      </c>
      <c r="B5" s="37"/>
      <c r="C5" s="56"/>
      <c r="D5" s="56"/>
      <c r="E5" s="57"/>
      <c r="F5" s="57"/>
      <c r="G5" s="56"/>
      <c r="J5" s="195"/>
    </row>
    <row r="6" spans="1:7" ht="14.25" customHeight="1">
      <c r="A6" s="55"/>
      <c r="B6" s="55"/>
      <c r="C6" s="56"/>
      <c r="D6" s="56"/>
      <c r="E6" s="57"/>
      <c r="F6" s="57"/>
      <c r="G6" s="56"/>
    </row>
    <row r="7" spans="1:8" ht="21" customHeight="1" thickBot="1">
      <c r="A7" s="58"/>
      <c r="B7" s="58"/>
      <c r="C7" s="59"/>
      <c r="D7" s="59"/>
      <c r="E7" s="197"/>
      <c r="F7" s="197"/>
      <c r="G7" s="59"/>
      <c r="H7" s="27"/>
    </row>
    <row r="8" spans="1:8" s="16" customFormat="1" ht="16.5" customHeight="1" thickTop="1">
      <c r="A8" s="60" t="s">
        <v>31</v>
      </c>
      <c r="B8" s="552">
        <f>Projekttitel</f>
        <v>0</v>
      </c>
      <c r="C8" s="553"/>
      <c r="D8" s="553"/>
      <c r="E8" s="553"/>
      <c r="F8" s="553"/>
      <c r="G8" s="553"/>
      <c r="H8" s="554"/>
    </row>
    <row r="9" spans="1:8" s="16" customFormat="1" ht="17.25" customHeight="1" thickBot="1">
      <c r="A9" s="61" t="s">
        <v>29</v>
      </c>
      <c r="B9" s="555">
        <f>akronym</f>
        <v>0</v>
      </c>
      <c r="C9" s="556"/>
      <c r="D9" s="556"/>
      <c r="E9" s="556"/>
      <c r="F9" s="556"/>
      <c r="G9" s="556"/>
      <c r="H9" s="557"/>
    </row>
    <row r="10" spans="1:8" ht="15.75" thickBot="1" thickTop="1">
      <c r="A10" s="327"/>
      <c r="B10" s="327"/>
      <c r="C10" s="327"/>
      <c r="D10" s="327"/>
      <c r="E10" s="328"/>
      <c r="F10" s="328"/>
      <c r="G10" s="328"/>
      <c r="H10" s="329"/>
    </row>
    <row r="11" spans="1:14" ht="15" customHeight="1" thickTop="1">
      <c r="A11" s="538" t="s">
        <v>109</v>
      </c>
      <c r="B11" s="529" t="s">
        <v>112</v>
      </c>
      <c r="C11" s="530"/>
      <c r="D11" s="531"/>
      <c r="E11" s="330" t="s">
        <v>113</v>
      </c>
      <c r="F11" s="331" t="s">
        <v>111</v>
      </c>
      <c r="G11" s="330" t="s">
        <v>113</v>
      </c>
      <c r="H11" s="332"/>
      <c r="J11" s="361" t="s">
        <v>122</v>
      </c>
      <c r="K11" s="361"/>
      <c r="L11" s="361"/>
      <c r="M11" s="361"/>
      <c r="N11" s="185"/>
    </row>
    <row r="12" spans="1:8" ht="15" customHeight="1" thickBot="1">
      <c r="A12" s="539"/>
      <c r="B12" s="532" t="s">
        <v>89</v>
      </c>
      <c r="C12" s="533"/>
      <c r="D12" s="533"/>
      <c r="E12" s="533"/>
      <c r="F12" s="533"/>
      <c r="G12" s="533"/>
      <c r="H12" s="534"/>
    </row>
    <row r="13" spans="1:13" ht="39" customHeight="1" thickBot="1">
      <c r="A13" s="333" t="s">
        <v>93</v>
      </c>
      <c r="B13" s="334" t="s">
        <v>117</v>
      </c>
      <c r="C13" s="335" t="s">
        <v>90</v>
      </c>
      <c r="D13" s="335" t="s">
        <v>91</v>
      </c>
      <c r="E13" s="335" t="s">
        <v>118</v>
      </c>
      <c r="F13" s="335" t="s">
        <v>92</v>
      </c>
      <c r="G13" s="335" t="s">
        <v>73</v>
      </c>
      <c r="H13" s="336" t="s">
        <v>7</v>
      </c>
      <c r="J13" s="537" t="s">
        <v>124</v>
      </c>
      <c r="K13" s="537"/>
      <c r="L13" s="537"/>
      <c r="M13" s="537"/>
    </row>
    <row r="14" spans="1:13" ht="12.75" customHeight="1">
      <c r="A14" s="198" t="s">
        <v>94</v>
      </c>
      <c r="B14" s="173"/>
      <c r="C14" s="175"/>
      <c r="D14" s="176"/>
      <c r="E14" s="176"/>
      <c r="F14" s="177"/>
      <c r="G14" s="177"/>
      <c r="H14" s="199">
        <f>SUM(C14:G14)</f>
        <v>0</v>
      </c>
      <c r="J14" s="537"/>
      <c r="K14" s="537"/>
      <c r="L14" s="537"/>
      <c r="M14" s="537"/>
    </row>
    <row r="15" spans="1:8" ht="12.75" customHeight="1">
      <c r="A15" s="200" t="s">
        <v>95</v>
      </c>
      <c r="B15" s="174"/>
      <c r="C15" s="178"/>
      <c r="D15" s="179"/>
      <c r="E15" s="179"/>
      <c r="F15" s="180"/>
      <c r="G15" s="180"/>
      <c r="H15" s="201">
        <f>SUM(C15:G15)</f>
        <v>0</v>
      </c>
    </row>
    <row r="16" spans="1:13" ht="12.75" customHeight="1">
      <c r="A16" s="200" t="s">
        <v>96</v>
      </c>
      <c r="B16" s="174"/>
      <c r="C16" s="178"/>
      <c r="D16" s="179"/>
      <c r="E16" s="179"/>
      <c r="F16" s="180"/>
      <c r="G16" s="180"/>
      <c r="H16" s="201">
        <f aca="true" t="shared" si="0" ref="H16:H25">SUM(C16:G16)</f>
        <v>0</v>
      </c>
      <c r="J16" s="158"/>
      <c r="K16" s="158"/>
      <c r="L16" s="158"/>
      <c r="M16" s="158"/>
    </row>
    <row r="17" spans="1:13" ht="12.75" customHeight="1">
      <c r="A17" s="200" t="s">
        <v>97</v>
      </c>
      <c r="B17" s="174"/>
      <c r="C17" s="178"/>
      <c r="D17" s="179"/>
      <c r="E17" s="179"/>
      <c r="F17" s="180"/>
      <c r="G17" s="180"/>
      <c r="H17" s="201">
        <f t="shared" si="0"/>
        <v>0</v>
      </c>
      <c r="J17" s="158"/>
      <c r="K17" s="158"/>
      <c r="L17" s="158"/>
      <c r="M17" s="158"/>
    </row>
    <row r="18" spans="1:13" ht="12.75" customHeight="1">
      <c r="A18" s="200" t="s">
        <v>98</v>
      </c>
      <c r="B18" s="174"/>
      <c r="C18" s="178"/>
      <c r="D18" s="179"/>
      <c r="E18" s="179"/>
      <c r="F18" s="180"/>
      <c r="G18" s="180"/>
      <c r="H18" s="201">
        <f t="shared" si="0"/>
        <v>0</v>
      </c>
      <c r="J18" s="158"/>
      <c r="K18" s="158"/>
      <c r="L18" s="158"/>
      <c r="M18" s="158"/>
    </row>
    <row r="19" spans="1:8" ht="12.75" customHeight="1">
      <c r="A19" s="200" t="s">
        <v>99</v>
      </c>
      <c r="B19" s="174"/>
      <c r="C19" s="178"/>
      <c r="D19" s="179"/>
      <c r="E19" s="179"/>
      <c r="F19" s="180"/>
      <c r="G19" s="180"/>
      <c r="H19" s="201">
        <f t="shared" si="0"/>
        <v>0</v>
      </c>
    </row>
    <row r="20" spans="1:8" ht="12.75" customHeight="1">
      <c r="A20" s="200" t="s">
        <v>100</v>
      </c>
      <c r="B20" s="174"/>
      <c r="C20" s="178"/>
      <c r="D20" s="179"/>
      <c r="E20" s="179"/>
      <c r="F20" s="180"/>
      <c r="G20" s="180"/>
      <c r="H20" s="201">
        <f t="shared" si="0"/>
        <v>0</v>
      </c>
    </row>
    <row r="21" spans="1:8" ht="12.75" customHeight="1">
      <c r="A21" s="200" t="s">
        <v>101</v>
      </c>
      <c r="B21" s="174"/>
      <c r="C21" s="178"/>
      <c r="D21" s="179"/>
      <c r="E21" s="179"/>
      <c r="F21" s="180"/>
      <c r="G21" s="180"/>
      <c r="H21" s="201">
        <f t="shared" si="0"/>
        <v>0</v>
      </c>
    </row>
    <row r="22" spans="1:8" ht="12.75" customHeight="1">
      <c r="A22" s="200" t="s">
        <v>102</v>
      </c>
      <c r="B22" s="174"/>
      <c r="C22" s="178"/>
      <c r="D22" s="179"/>
      <c r="E22" s="179"/>
      <c r="F22" s="180"/>
      <c r="G22" s="180"/>
      <c r="H22" s="201">
        <f t="shared" si="0"/>
        <v>0</v>
      </c>
    </row>
    <row r="23" spans="1:8" ht="12.75" customHeight="1">
      <c r="A23" s="200" t="s">
        <v>103</v>
      </c>
      <c r="B23" s="174"/>
      <c r="C23" s="178"/>
      <c r="D23" s="179"/>
      <c r="E23" s="179"/>
      <c r="F23" s="180"/>
      <c r="G23" s="180"/>
      <c r="H23" s="201">
        <f t="shared" si="0"/>
        <v>0</v>
      </c>
    </row>
    <row r="24" spans="1:8" ht="12.75" customHeight="1">
      <c r="A24" s="200" t="s">
        <v>104</v>
      </c>
      <c r="B24" s="174"/>
      <c r="C24" s="178"/>
      <c r="D24" s="179"/>
      <c r="E24" s="179"/>
      <c r="F24" s="180"/>
      <c r="G24" s="180"/>
      <c r="H24" s="201">
        <f t="shared" si="0"/>
        <v>0</v>
      </c>
    </row>
    <row r="25" spans="1:8" ht="12.75" customHeight="1">
      <c r="A25" s="200" t="s">
        <v>105</v>
      </c>
      <c r="B25" s="174"/>
      <c r="C25" s="178"/>
      <c r="D25" s="179"/>
      <c r="E25" s="179"/>
      <c r="F25" s="180"/>
      <c r="G25" s="180"/>
      <c r="H25" s="201">
        <f t="shared" si="0"/>
        <v>0</v>
      </c>
    </row>
    <row r="26" spans="1:8" ht="12.75" customHeight="1" thickBot="1">
      <c r="A26" s="202" t="s">
        <v>106</v>
      </c>
      <c r="B26" s="184"/>
      <c r="C26" s="181"/>
      <c r="D26" s="182"/>
      <c r="E26" s="182"/>
      <c r="F26" s="183"/>
      <c r="G26" s="183"/>
      <c r="H26" s="203">
        <f>SUM(C26:G26)</f>
        <v>0</v>
      </c>
    </row>
    <row r="27" spans="1:8" ht="13.5" thickBot="1">
      <c r="A27" s="204" t="s">
        <v>33</v>
      </c>
      <c r="B27" s="205">
        <f>SUM(B14:B26)</f>
        <v>0</v>
      </c>
      <c r="C27" s="535" t="s">
        <v>33</v>
      </c>
      <c r="D27" s="535"/>
      <c r="E27" s="535"/>
      <c r="F27" s="535"/>
      <c r="G27" s="536"/>
      <c r="H27" s="206">
        <f>SUM(H14:H26)</f>
        <v>0</v>
      </c>
    </row>
    <row r="28" spans="1:8" ht="14.25" thickBot="1" thickTop="1">
      <c r="A28" s="329"/>
      <c r="B28" s="329"/>
      <c r="C28" s="329"/>
      <c r="D28" s="329"/>
      <c r="E28" s="329"/>
      <c r="F28" s="329"/>
      <c r="G28" s="329"/>
      <c r="H28" s="329"/>
    </row>
    <row r="29" spans="1:8" ht="15.75" thickTop="1">
      <c r="A29" s="538" t="s">
        <v>107</v>
      </c>
      <c r="B29" s="529" t="s">
        <v>112</v>
      </c>
      <c r="C29" s="530"/>
      <c r="D29" s="531"/>
      <c r="E29" s="330" t="s">
        <v>113</v>
      </c>
      <c r="F29" s="331" t="s">
        <v>111</v>
      </c>
      <c r="G29" s="330" t="s">
        <v>113</v>
      </c>
      <c r="H29" s="332"/>
    </row>
    <row r="30" spans="1:8" ht="15.75" thickBot="1">
      <c r="A30" s="539"/>
      <c r="B30" s="532" t="s">
        <v>89</v>
      </c>
      <c r="C30" s="533"/>
      <c r="D30" s="533"/>
      <c r="E30" s="533"/>
      <c r="F30" s="533"/>
      <c r="G30" s="533"/>
      <c r="H30" s="534"/>
    </row>
    <row r="31" spans="1:8" ht="36.75" thickBot="1">
      <c r="A31" s="333" t="s">
        <v>93</v>
      </c>
      <c r="B31" s="334" t="s">
        <v>117</v>
      </c>
      <c r="C31" s="335" t="s">
        <v>90</v>
      </c>
      <c r="D31" s="335" t="s">
        <v>91</v>
      </c>
      <c r="E31" s="335" t="s">
        <v>118</v>
      </c>
      <c r="F31" s="335" t="s">
        <v>92</v>
      </c>
      <c r="G31" s="335" t="s">
        <v>73</v>
      </c>
      <c r="H31" s="336" t="s">
        <v>7</v>
      </c>
    </row>
    <row r="32" spans="1:8" ht="12.75">
      <c r="A32" s="198" t="s">
        <v>94</v>
      </c>
      <c r="B32" s="173"/>
      <c r="C32" s="175"/>
      <c r="D32" s="176"/>
      <c r="E32" s="176"/>
      <c r="F32" s="177"/>
      <c r="G32" s="177"/>
      <c r="H32" s="199">
        <f>SUM(C32:G32)</f>
        <v>0</v>
      </c>
    </row>
    <row r="33" spans="1:8" ht="12.75">
      <c r="A33" s="200" t="s">
        <v>95</v>
      </c>
      <c r="B33" s="174"/>
      <c r="C33" s="178"/>
      <c r="D33" s="179"/>
      <c r="E33" s="179"/>
      <c r="F33" s="180"/>
      <c r="G33" s="180"/>
      <c r="H33" s="201">
        <f>SUM(C33:G33)</f>
        <v>0</v>
      </c>
    </row>
    <row r="34" spans="1:8" ht="12.75">
      <c r="A34" s="200" t="s">
        <v>96</v>
      </c>
      <c r="B34" s="174"/>
      <c r="C34" s="178"/>
      <c r="D34" s="179"/>
      <c r="E34" s="179"/>
      <c r="F34" s="180"/>
      <c r="G34" s="180"/>
      <c r="H34" s="201">
        <f aca="true" t="shared" si="1" ref="H34:H43">SUM(C34:G34)</f>
        <v>0</v>
      </c>
    </row>
    <row r="35" spans="1:8" ht="12.75">
      <c r="A35" s="200" t="s">
        <v>97</v>
      </c>
      <c r="B35" s="174"/>
      <c r="C35" s="178"/>
      <c r="D35" s="179"/>
      <c r="E35" s="179"/>
      <c r="F35" s="180"/>
      <c r="G35" s="180"/>
      <c r="H35" s="201">
        <f t="shared" si="1"/>
        <v>0</v>
      </c>
    </row>
    <row r="36" spans="1:8" ht="12.75">
      <c r="A36" s="200" t="s">
        <v>98</v>
      </c>
      <c r="B36" s="174"/>
      <c r="C36" s="178"/>
      <c r="D36" s="179"/>
      <c r="E36" s="179"/>
      <c r="F36" s="180"/>
      <c r="G36" s="180"/>
      <c r="H36" s="201">
        <f t="shared" si="1"/>
        <v>0</v>
      </c>
    </row>
    <row r="37" spans="1:8" ht="12.75">
      <c r="A37" s="200" t="s">
        <v>99</v>
      </c>
      <c r="B37" s="174"/>
      <c r="C37" s="178"/>
      <c r="D37" s="179"/>
      <c r="E37" s="179"/>
      <c r="F37" s="180"/>
      <c r="G37" s="180"/>
      <c r="H37" s="201">
        <f t="shared" si="1"/>
        <v>0</v>
      </c>
    </row>
    <row r="38" spans="1:8" ht="12.75">
      <c r="A38" s="200" t="s">
        <v>100</v>
      </c>
      <c r="B38" s="174"/>
      <c r="C38" s="178"/>
      <c r="D38" s="179"/>
      <c r="E38" s="179"/>
      <c r="F38" s="180"/>
      <c r="G38" s="180"/>
      <c r="H38" s="201">
        <f t="shared" si="1"/>
        <v>0</v>
      </c>
    </row>
    <row r="39" spans="1:8" ht="12.75">
      <c r="A39" s="200" t="s">
        <v>101</v>
      </c>
      <c r="B39" s="174"/>
      <c r="C39" s="178"/>
      <c r="D39" s="179"/>
      <c r="E39" s="179"/>
      <c r="F39" s="180"/>
      <c r="G39" s="180"/>
      <c r="H39" s="201">
        <f t="shared" si="1"/>
        <v>0</v>
      </c>
    </row>
    <row r="40" spans="1:8" ht="12.75">
      <c r="A40" s="200" t="s">
        <v>102</v>
      </c>
      <c r="B40" s="174"/>
      <c r="C40" s="178"/>
      <c r="D40" s="179"/>
      <c r="E40" s="179"/>
      <c r="F40" s="180"/>
      <c r="G40" s="180"/>
      <c r="H40" s="201">
        <f t="shared" si="1"/>
        <v>0</v>
      </c>
    </row>
    <row r="41" spans="1:8" ht="12.75">
      <c r="A41" s="200" t="s">
        <v>103</v>
      </c>
      <c r="B41" s="174"/>
      <c r="C41" s="178"/>
      <c r="D41" s="179"/>
      <c r="E41" s="179"/>
      <c r="F41" s="180"/>
      <c r="G41" s="180"/>
      <c r="H41" s="201">
        <f t="shared" si="1"/>
        <v>0</v>
      </c>
    </row>
    <row r="42" spans="1:8" ht="12.75">
      <c r="A42" s="200" t="s">
        <v>104</v>
      </c>
      <c r="B42" s="174"/>
      <c r="C42" s="178"/>
      <c r="D42" s="179"/>
      <c r="E42" s="179"/>
      <c r="F42" s="180"/>
      <c r="G42" s="180"/>
      <c r="H42" s="201">
        <f t="shared" si="1"/>
        <v>0</v>
      </c>
    </row>
    <row r="43" spans="1:8" ht="12.75">
      <c r="A43" s="200" t="s">
        <v>105</v>
      </c>
      <c r="B43" s="174"/>
      <c r="C43" s="178"/>
      <c r="D43" s="179"/>
      <c r="E43" s="179"/>
      <c r="F43" s="180"/>
      <c r="G43" s="180"/>
      <c r="H43" s="201">
        <f t="shared" si="1"/>
        <v>0</v>
      </c>
    </row>
    <row r="44" spans="1:8" ht="13.5" thickBot="1">
      <c r="A44" s="202" t="s">
        <v>106</v>
      </c>
      <c r="B44" s="184"/>
      <c r="C44" s="181"/>
      <c r="D44" s="182"/>
      <c r="E44" s="182"/>
      <c r="F44" s="183"/>
      <c r="G44" s="183"/>
      <c r="H44" s="203">
        <f>SUM(C44:G44)</f>
        <v>0</v>
      </c>
    </row>
    <row r="45" spans="1:8" ht="13.5" thickBot="1">
      <c r="A45" s="204" t="s">
        <v>33</v>
      </c>
      <c r="B45" s="205">
        <f>SUM(B32:B44)</f>
        <v>0</v>
      </c>
      <c r="C45" s="535" t="s">
        <v>33</v>
      </c>
      <c r="D45" s="535"/>
      <c r="E45" s="535"/>
      <c r="F45" s="535"/>
      <c r="G45" s="536"/>
      <c r="H45" s="206">
        <f>SUM(H32:H44)</f>
        <v>0</v>
      </c>
    </row>
    <row r="46" spans="1:8" ht="13.5" thickTop="1">
      <c r="A46" s="329"/>
      <c r="B46" s="329"/>
      <c r="C46" s="329"/>
      <c r="D46" s="329"/>
      <c r="E46" s="329"/>
      <c r="F46" s="329"/>
      <c r="G46" s="329"/>
      <c r="H46" s="329"/>
    </row>
    <row r="47" spans="1:8" ht="13.5" thickBot="1">
      <c r="A47" s="329"/>
      <c r="B47" s="329"/>
      <c r="C47" s="329"/>
      <c r="D47" s="329"/>
      <c r="E47" s="329"/>
      <c r="F47" s="329"/>
      <c r="G47" s="329"/>
      <c r="H47" s="329"/>
    </row>
    <row r="48" spans="1:8" ht="15.75" thickTop="1">
      <c r="A48" s="538" t="s">
        <v>107</v>
      </c>
      <c r="B48" s="529" t="s">
        <v>112</v>
      </c>
      <c r="C48" s="530"/>
      <c r="D48" s="531"/>
      <c r="E48" s="330" t="s">
        <v>113</v>
      </c>
      <c r="F48" s="331" t="s">
        <v>111</v>
      </c>
      <c r="G48" s="330" t="s">
        <v>113</v>
      </c>
      <c r="H48" s="332"/>
    </row>
    <row r="49" spans="1:8" ht="15.75" thickBot="1">
      <c r="A49" s="539"/>
      <c r="B49" s="532" t="s">
        <v>89</v>
      </c>
      <c r="C49" s="533"/>
      <c r="D49" s="533"/>
      <c r="E49" s="533"/>
      <c r="F49" s="533"/>
      <c r="G49" s="533"/>
      <c r="H49" s="534"/>
    </row>
    <row r="50" spans="1:8" ht="36.75" thickBot="1">
      <c r="A50" s="333" t="s">
        <v>93</v>
      </c>
      <c r="B50" s="334" t="s">
        <v>117</v>
      </c>
      <c r="C50" s="335" t="s">
        <v>90</v>
      </c>
      <c r="D50" s="335" t="s">
        <v>91</v>
      </c>
      <c r="E50" s="335" t="s">
        <v>118</v>
      </c>
      <c r="F50" s="335" t="s">
        <v>92</v>
      </c>
      <c r="G50" s="335" t="s">
        <v>73</v>
      </c>
      <c r="H50" s="336" t="s">
        <v>7</v>
      </c>
    </row>
    <row r="51" spans="1:8" ht="12.75">
      <c r="A51" s="198" t="s">
        <v>94</v>
      </c>
      <c r="B51" s="173"/>
      <c r="C51" s="175"/>
      <c r="D51" s="176"/>
      <c r="E51" s="176"/>
      <c r="F51" s="177"/>
      <c r="G51" s="177"/>
      <c r="H51" s="199">
        <f>SUM(C51:G51)</f>
        <v>0</v>
      </c>
    </row>
    <row r="52" spans="1:8" ht="12.75">
      <c r="A52" s="200" t="s">
        <v>95</v>
      </c>
      <c r="B52" s="174"/>
      <c r="C52" s="178"/>
      <c r="D52" s="179"/>
      <c r="E52" s="179"/>
      <c r="F52" s="180"/>
      <c r="G52" s="180"/>
      <c r="H52" s="201">
        <f>SUM(C52:G52)</f>
        <v>0</v>
      </c>
    </row>
    <row r="53" spans="1:8" ht="12.75">
      <c r="A53" s="200" t="s">
        <v>96</v>
      </c>
      <c r="B53" s="174"/>
      <c r="C53" s="178"/>
      <c r="D53" s="179"/>
      <c r="E53" s="179"/>
      <c r="F53" s="180"/>
      <c r="G53" s="180"/>
      <c r="H53" s="201">
        <f aca="true" t="shared" si="2" ref="H53:H62">SUM(C53:G53)</f>
        <v>0</v>
      </c>
    </row>
    <row r="54" spans="1:8" ht="12.75">
      <c r="A54" s="200" t="s">
        <v>97</v>
      </c>
      <c r="B54" s="174"/>
      <c r="C54" s="178"/>
      <c r="D54" s="179"/>
      <c r="E54" s="179"/>
      <c r="F54" s="180"/>
      <c r="G54" s="180"/>
      <c r="H54" s="201">
        <f t="shared" si="2"/>
        <v>0</v>
      </c>
    </row>
    <row r="55" spans="1:8" ht="12.75">
      <c r="A55" s="200" t="s">
        <v>98</v>
      </c>
      <c r="B55" s="174"/>
      <c r="C55" s="178"/>
      <c r="D55" s="179"/>
      <c r="E55" s="179"/>
      <c r="F55" s="180"/>
      <c r="G55" s="180"/>
      <c r="H55" s="201">
        <f t="shared" si="2"/>
        <v>0</v>
      </c>
    </row>
    <row r="56" spans="1:8" ht="12.75">
      <c r="A56" s="200" t="s">
        <v>99</v>
      </c>
      <c r="B56" s="174"/>
      <c r="C56" s="178"/>
      <c r="D56" s="179"/>
      <c r="E56" s="179"/>
      <c r="F56" s="180"/>
      <c r="G56" s="180"/>
      <c r="H56" s="201">
        <f t="shared" si="2"/>
        <v>0</v>
      </c>
    </row>
    <row r="57" spans="1:8" ht="12.75">
      <c r="A57" s="200" t="s">
        <v>100</v>
      </c>
      <c r="B57" s="174"/>
      <c r="C57" s="178"/>
      <c r="D57" s="179"/>
      <c r="E57" s="179"/>
      <c r="F57" s="180"/>
      <c r="G57" s="180"/>
      <c r="H57" s="201">
        <f t="shared" si="2"/>
        <v>0</v>
      </c>
    </row>
    <row r="58" spans="1:8" ht="12.75">
      <c r="A58" s="200" t="s">
        <v>101</v>
      </c>
      <c r="B58" s="174"/>
      <c r="C58" s="178"/>
      <c r="D58" s="179"/>
      <c r="E58" s="179"/>
      <c r="F58" s="180"/>
      <c r="G58" s="180"/>
      <c r="H58" s="201">
        <f t="shared" si="2"/>
        <v>0</v>
      </c>
    </row>
    <row r="59" spans="1:8" ht="12.75">
      <c r="A59" s="200" t="s">
        <v>102</v>
      </c>
      <c r="B59" s="174"/>
      <c r="C59" s="178"/>
      <c r="D59" s="179"/>
      <c r="E59" s="179"/>
      <c r="F59" s="180"/>
      <c r="G59" s="180"/>
      <c r="H59" s="201">
        <f t="shared" si="2"/>
        <v>0</v>
      </c>
    </row>
    <row r="60" spans="1:8" ht="12.75">
      <c r="A60" s="200" t="s">
        <v>103</v>
      </c>
      <c r="B60" s="174"/>
      <c r="C60" s="178"/>
      <c r="D60" s="179"/>
      <c r="E60" s="179"/>
      <c r="F60" s="180"/>
      <c r="G60" s="180"/>
      <c r="H60" s="201">
        <f t="shared" si="2"/>
        <v>0</v>
      </c>
    </row>
    <row r="61" spans="1:8" ht="12.75">
      <c r="A61" s="200" t="s">
        <v>104</v>
      </c>
      <c r="B61" s="174"/>
      <c r="C61" s="178"/>
      <c r="D61" s="179"/>
      <c r="E61" s="179"/>
      <c r="F61" s="180"/>
      <c r="G61" s="180"/>
      <c r="H61" s="201">
        <f t="shared" si="2"/>
        <v>0</v>
      </c>
    </row>
    <row r="62" spans="1:8" ht="12.75">
      <c r="A62" s="200" t="s">
        <v>105</v>
      </c>
      <c r="B62" s="174"/>
      <c r="C62" s="178"/>
      <c r="D62" s="179"/>
      <c r="E62" s="179"/>
      <c r="F62" s="180"/>
      <c r="G62" s="180"/>
      <c r="H62" s="201">
        <f t="shared" si="2"/>
        <v>0</v>
      </c>
    </row>
    <row r="63" spans="1:8" ht="13.5" thickBot="1">
      <c r="A63" s="202" t="s">
        <v>106</v>
      </c>
      <c r="B63" s="184"/>
      <c r="C63" s="181"/>
      <c r="D63" s="182"/>
      <c r="E63" s="182"/>
      <c r="F63" s="183"/>
      <c r="G63" s="183"/>
      <c r="H63" s="203">
        <f>SUM(C63:G63)</f>
        <v>0</v>
      </c>
    </row>
    <row r="64" spans="1:8" ht="13.5" thickBot="1">
      <c r="A64" s="204" t="s">
        <v>33</v>
      </c>
      <c r="B64" s="205">
        <f>SUM(B51:B63)</f>
        <v>0</v>
      </c>
      <c r="C64" s="535" t="s">
        <v>33</v>
      </c>
      <c r="D64" s="535"/>
      <c r="E64" s="535"/>
      <c r="F64" s="535"/>
      <c r="G64" s="536"/>
      <c r="H64" s="206">
        <f>SUM(H51:H63)</f>
        <v>0</v>
      </c>
    </row>
    <row r="65" spans="1:8" ht="13.5" thickTop="1">
      <c r="A65" s="329"/>
      <c r="B65" s="329"/>
      <c r="C65" s="329"/>
      <c r="D65" s="329"/>
      <c r="E65" s="329"/>
      <c r="F65" s="329"/>
      <c r="G65" s="329"/>
      <c r="H65" s="329"/>
    </row>
    <row r="66" spans="1:8" ht="13.5" thickBot="1">
      <c r="A66" s="329"/>
      <c r="B66" s="329"/>
      <c r="C66" s="329"/>
      <c r="D66" s="329"/>
      <c r="E66" s="329"/>
      <c r="F66" s="329"/>
      <c r="G66" s="329"/>
      <c r="H66" s="329"/>
    </row>
    <row r="67" spans="1:8" ht="14.25" thickBot="1" thickTop="1">
      <c r="A67" s="549" t="s">
        <v>108</v>
      </c>
      <c r="B67" s="550"/>
      <c r="C67" s="550"/>
      <c r="D67" s="550"/>
      <c r="E67" s="550"/>
      <c r="F67" s="550"/>
      <c r="G67" s="551"/>
      <c r="H67" s="170"/>
    </row>
    <row r="68" spans="1:7" ht="13.5" thickTop="1">
      <c r="A68" s="35"/>
      <c r="B68" s="35"/>
      <c r="C68" s="35"/>
      <c r="D68" s="35"/>
      <c r="E68" s="35"/>
      <c r="F68" s="35"/>
      <c r="G68" s="35"/>
    </row>
    <row r="69" spans="1:7" ht="12.75">
      <c r="A69" s="35"/>
      <c r="B69" s="35"/>
      <c r="C69" s="35"/>
      <c r="D69" s="35"/>
      <c r="E69" s="35"/>
      <c r="F69" s="35"/>
      <c r="G69" s="35"/>
    </row>
    <row r="70" spans="1:7" ht="12.75">
      <c r="A70" s="35"/>
      <c r="B70" s="35"/>
      <c r="C70" s="35"/>
      <c r="D70" s="35"/>
      <c r="E70" s="35"/>
      <c r="F70" s="35"/>
      <c r="G70" s="35"/>
    </row>
    <row r="71" spans="1:7" ht="12.75">
      <c r="A71" s="35"/>
      <c r="B71" s="35"/>
      <c r="C71" s="35"/>
      <c r="D71" s="35"/>
      <c r="E71" s="35"/>
      <c r="F71" s="35"/>
      <c r="G71" s="35"/>
    </row>
    <row r="72" spans="1:7" ht="12.75">
      <c r="A72" s="35"/>
      <c r="B72" s="35"/>
      <c r="C72" s="35"/>
      <c r="D72" s="35"/>
      <c r="E72" s="35"/>
      <c r="F72" s="35"/>
      <c r="G72" s="35"/>
    </row>
    <row r="73" spans="1:7" ht="12.75">
      <c r="A73" s="35"/>
      <c r="B73" s="35"/>
      <c r="C73" s="35"/>
      <c r="D73" s="35"/>
      <c r="E73" s="35"/>
      <c r="F73" s="35"/>
      <c r="G73" s="35"/>
    </row>
    <row r="74" spans="1:7" ht="12.75">
      <c r="A74" s="35"/>
      <c r="B74" s="35"/>
      <c r="C74" s="35"/>
      <c r="D74" s="35"/>
      <c r="E74" s="35"/>
      <c r="F74" s="35"/>
      <c r="G74" s="35"/>
    </row>
    <row r="75" spans="1:7" ht="12.75">
      <c r="A75" s="35"/>
      <c r="B75" s="35"/>
      <c r="C75" s="35"/>
      <c r="D75" s="35"/>
      <c r="E75" s="35"/>
      <c r="F75" s="35"/>
      <c r="G75" s="35"/>
    </row>
    <row r="76" spans="1:7" ht="12.75">
      <c r="A76" s="35"/>
      <c r="B76" s="35"/>
      <c r="C76" s="35"/>
      <c r="D76" s="35"/>
      <c r="E76" s="35"/>
      <c r="F76" s="35"/>
      <c r="G76" s="35"/>
    </row>
    <row r="77" spans="1:7" ht="12.75">
      <c r="A77" s="35"/>
      <c r="B77" s="35"/>
      <c r="C77" s="35"/>
      <c r="D77" s="35"/>
      <c r="E77" s="35"/>
      <c r="F77" s="35"/>
      <c r="G77" s="35"/>
    </row>
    <row r="78" spans="1:7" ht="12.75">
      <c r="A78" s="35"/>
      <c r="B78" s="35"/>
      <c r="C78" s="35"/>
      <c r="D78" s="35"/>
      <c r="E78" s="35"/>
      <c r="F78" s="35"/>
      <c r="G78" s="35"/>
    </row>
    <row r="79" spans="1:7" ht="12.75">
      <c r="A79" s="35"/>
      <c r="B79" s="35"/>
      <c r="C79" s="35"/>
      <c r="D79" s="35"/>
      <c r="E79" s="35"/>
      <c r="F79" s="35"/>
      <c r="G79" s="35"/>
    </row>
    <row r="80" spans="1:7" ht="12.75">
      <c r="A80" s="35"/>
      <c r="B80" s="35"/>
      <c r="C80" s="35"/>
      <c r="D80" s="35"/>
      <c r="E80" s="35"/>
      <c r="F80" s="35"/>
      <c r="G80" s="35"/>
    </row>
    <row r="81" s="35" customFormat="1" ht="12.75"/>
    <row r="82" s="35" customFormat="1" ht="12.75"/>
    <row r="83" s="35" customFormat="1" ht="12.75"/>
    <row r="84" s="35" customFormat="1" ht="12.75"/>
    <row r="85" s="35" customFormat="1" ht="12.75"/>
    <row r="86" s="35" customFormat="1" ht="12.75"/>
    <row r="87" s="35" customFormat="1" ht="12.75"/>
    <row r="88" s="35" customFormat="1" ht="12.75"/>
    <row r="89" s="35" customFormat="1" ht="12.75"/>
    <row r="90" s="35" customFormat="1" ht="12.75"/>
    <row r="91" s="35" customFormat="1" ht="12.75"/>
    <row r="92" s="35" customFormat="1" ht="12.75"/>
    <row r="93" s="35" customFormat="1" ht="12.75"/>
    <row r="94" s="35" customFormat="1" ht="12.75"/>
    <row r="95" s="35" customFormat="1" ht="12.75"/>
    <row r="96" s="35" customFormat="1" ht="12.75"/>
    <row r="97" s="35" customFormat="1" ht="12.75"/>
    <row r="98" s="35" customFormat="1" ht="12.75"/>
    <row r="99" s="35" customFormat="1" ht="12.75"/>
    <row r="100" s="35" customFormat="1" ht="12.75"/>
    <row r="101" s="35" customFormat="1" ht="12.75"/>
    <row r="102" s="35" customFormat="1" ht="12.75"/>
    <row r="103" s="35" customFormat="1" ht="12.75"/>
    <row r="104" s="35" customFormat="1" ht="12.75"/>
    <row r="105" s="35" customFormat="1" ht="12.75"/>
    <row r="106" s="35" customFormat="1" ht="12.75"/>
    <row r="107" s="35" customFormat="1" ht="12.75"/>
    <row r="108" s="35" customFormat="1" ht="12.75"/>
    <row r="109" s="35" customFormat="1" ht="12.75"/>
    <row r="110" s="35" customFormat="1" ht="12.75"/>
    <row r="111" s="35" customFormat="1" ht="12.75"/>
    <row r="112" s="35" customFormat="1" ht="12.75"/>
    <row r="113" s="35" customFormat="1" ht="12.75"/>
    <row r="114" s="35" customFormat="1" ht="12.75"/>
    <row r="115" s="35" customFormat="1" ht="12.75"/>
    <row r="116" s="35" customFormat="1" ht="12.75"/>
    <row r="117" s="35" customFormat="1" ht="12.75"/>
  </sheetData>
  <sheetProtection password="DD14" sheet="1" insertRows="0"/>
  <mergeCells count="18">
    <mergeCell ref="A29:A30"/>
    <mergeCell ref="A48:A49"/>
    <mergeCell ref="A1:H4"/>
    <mergeCell ref="A67:G67"/>
    <mergeCell ref="A11:A12"/>
    <mergeCell ref="B8:H8"/>
    <mergeCell ref="B9:H9"/>
    <mergeCell ref="B11:D11"/>
    <mergeCell ref="B12:H12"/>
    <mergeCell ref="J11:M11"/>
    <mergeCell ref="B48:D48"/>
    <mergeCell ref="B49:H49"/>
    <mergeCell ref="C64:G64"/>
    <mergeCell ref="B29:D29"/>
    <mergeCell ref="B30:H30"/>
    <mergeCell ref="C45:G45"/>
    <mergeCell ref="C27:G27"/>
    <mergeCell ref="J13:M1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6" r:id="rId1"/>
  <headerFooter alignWithMargins="0">
    <oddHeader>&amp;L&amp;"Arial,Fett"&amp;11NEUE ENERGIEN 2020&amp;R&amp;"Arial,Fett"&amp;11 4. Ausschreibung
</oddHeader>
    <oddFooter>&amp;L&amp;A &amp;C&amp;D&amp;R&amp;P / &amp;N</oddFooter>
  </headerFooter>
</worksheet>
</file>

<file path=xl/worksheets/sheet6.xml><?xml version="1.0" encoding="utf-8"?>
<worksheet xmlns="http://schemas.openxmlformats.org/spreadsheetml/2006/main" xmlns:r="http://schemas.openxmlformats.org/officeDocument/2006/relationships">
  <sheetPr codeName="Tabelle4"/>
  <dimension ref="A1:W104"/>
  <sheetViews>
    <sheetView tabSelected="1" zoomScaleSheetLayoutView="75" zoomScalePageLayoutView="0" workbookViewId="0" topLeftCell="A8">
      <selection activeCell="B16" sqref="B16"/>
    </sheetView>
  </sheetViews>
  <sheetFormatPr defaultColWidth="11.421875" defaultRowHeight="12.75"/>
  <cols>
    <col min="1" max="1" width="7.421875" style="74" customWidth="1"/>
    <col min="2" max="2" width="34.140625" style="74" customWidth="1"/>
    <col min="3" max="3" width="9.57421875" style="74" customWidth="1"/>
    <col min="4" max="4" width="12.8515625" style="74" customWidth="1"/>
    <col min="5" max="5" width="13.00390625" style="74" customWidth="1"/>
    <col min="6" max="6" width="13.57421875" style="74" customWidth="1"/>
    <col min="7" max="7" width="12.8515625" style="74" customWidth="1"/>
    <col min="8" max="8" width="11.00390625" style="74" customWidth="1"/>
    <col min="9" max="9" width="14.140625" style="74" customWidth="1"/>
    <col min="10" max="10" width="10.57421875" style="74" customWidth="1"/>
    <col min="11" max="11" width="12.57421875" style="74" bestFit="1" customWidth="1"/>
    <col min="12" max="12" width="9.7109375" style="74" customWidth="1"/>
    <col min="13" max="13" width="3.8515625" style="74" customWidth="1"/>
    <col min="14" max="14" width="9.421875" style="75" customWidth="1"/>
    <col min="15" max="23" width="11.421875" style="35" customWidth="1"/>
    <col min="24" max="16384" width="11.421875" style="74" customWidth="1"/>
  </cols>
  <sheetData>
    <row r="1" s="35" customFormat="1" ht="12.75">
      <c r="N1" s="75"/>
    </row>
    <row r="2" spans="1:17" ht="15.75">
      <c r="A2" s="623" t="s">
        <v>42</v>
      </c>
      <c r="B2" s="624"/>
      <c r="C2" s="624"/>
      <c r="D2" s="624"/>
      <c r="E2" s="624"/>
      <c r="F2" s="624"/>
      <c r="G2" s="624"/>
      <c r="H2" s="624"/>
      <c r="I2" s="624"/>
      <c r="J2" s="624"/>
      <c r="K2" s="624"/>
      <c r="L2" s="624"/>
      <c r="M2" s="7"/>
      <c r="N2" s="76"/>
      <c r="O2" s="76"/>
      <c r="P2" s="76"/>
      <c r="Q2" s="76"/>
    </row>
    <row r="3" spans="1:17" ht="15" thickBot="1">
      <c r="A3" s="8"/>
      <c r="B3" s="8"/>
      <c r="C3" s="8"/>
      <c r="D3" s="9"/>
      <c r="E3" s="9"/>
      <c r="F3" s="9"/>
      <c r="G3" s="9"/>
      <c r="H3" s="9"/>
      <c r="I3" s="7"/>
      <c r="J3" s="7"/>
      <c r="K3" s="7"/>
      <c r="L3" s="7"/>
      <c r="M3" s="9"/>
      <c r="N3" s="76"/>
      <c r="O3" s="76"/>
      <c r="P3" s="76"/>
      <c r="Q3" s="76"/>
    </row>
    <row r="4" spans="1:17" ht="13.5" customHeight="1" thickTop="1">
      <c r="A4" s="629" t="s">
        <v>28</v>
      </c>
      <c r="B4" s="630"/>
      <c r="C4" s="619">
        <f>'6 Eckdaten Projekt'!A5</f>
        <v>0</v>
      </c>
      <c r="D4" s="620"/>
      <c r="E4" s="620"/>
      <c r="F4" s="620"/>
      <c r="G4" s="620"/>
      <c r="H4" s="620"/>
      <c r="I4" s="620"/>
      <c r="J4" s="620"/>
      <c r="K4" s="620"/>
      <c r="L4" s="621"/>
      <c r="M4" s="317"/>
      <c r="N4" s="76"/>
      <c r="O4" s="76"/>
      <c r="P4" s="76"/>
      <c r="Q4" s="76"/>
    </row>
    <row r="5" spans="1:17" ht="15.75" customHeight="1" thickBot="1">
      <c r="A5" s="627" t="s">
        <v>29</v>
      </c>
      <c r="B5" s="628"/>
      <c r="C5" s="570">
        <f>'6 Eckdaten Projekt'!A8</f>
        <v>0</v>
      </c>
      <c r="D5" s="571"/>
      <c r="E5" s="571"/>
      <c r="F5" s="571"/>
      <c r="G5" s="571"/>
      <c r="H5" s="571"/>
      <c r="I5" s="571"/>
      <c r="J5" s="571"/>
      <c r="K5" s="571"/>
      <c r="L5" s="572"/>
      <c r="M5" s="318"/>
      <c r="N5" s="77"/>
      <c r="O5" s="76"/>
      <c r="P5" s="76"/>
      <c r="Q5" s="76"/>
    </row>
    <row r="6" spans="1:17" ht="14.25" thickBot="1" thickTop="1">
      <c r="A6" s="625"/>
      <c r="B6" s="625"/>
      <c r="C6" s="625"/>
      <c r="D6" s="625"/>
      <c r="E6" s="625"/>
      <c r="F6" s="625"/>
      <c r="G6" s="625"/>
      <c r="H6" s="625"/>
      <c r="I6" s="625"/>
      <c r="J6" s="625"/>
      <c r="K6" s="625"/>
      <c r="L6" s="625"/>
      <c r="M6" s="626"/>
      <c r="N6" s="76"/>
      <c r="O6" s="76"/>
      <c r="P6" s="76"/>
      <c r="Q6" s="76"/>
    </row>
    <row r="7" spans="1:23" s="79" customFormat="1" ht="13.5" thickTop="1">
      <c r="A7" s="562" t="s">
        <v>70</v>
      </c>
      <c r="B7" s="563"/>
      <c r="C7" s="563"/>
      <c r="D7" s="563"/>
      <c r="E7" s="563"/>
      <c r="F7" s="563"/>
      <c r="G7" s="563"/>
      <c r="H7" s="563"/>
      <c r="I7" s="563"/>
      <c r="J7" s="563"/>
      <c r="K7" s="563"/>
      <c r="L7" s="564"/>
      <c r="M7" s="315"/>
      <c r="N7" s="41"/>
      <c r="O7" s="78"/>
      <c r="P7" s="78"/>
      <c r="Q7" s="78"/>
      <c r="R7" s="78"/>
      <c r="S7" s="78"/>
      <c r="T7" s="78"/>
      <c r="U7" s="78"/>
      <c r="V7" s="78"/>
      <c r="W7" s="78"/>
    </row>
    <row r="8" spans="1:23" ht="60">
      <c r="A8" s="289"/>
      <c r="B8" s="309" t="s">
        <v>83</v>
      </c>
      <c r="C8" s="117" t="s">
        <v>67</v>
      </c>
      <c r="D8" s="117" t="s">
        <v>10</v>
      </c>
      <c r="E8" s="291" t="s">
        <v>73</v>
      </c>
      <c r="F8" s="291" t="s">
        <v>9</v>
      </c>
      <c r="G8" s="291" t="s">
        <v>8</v>
      </c>
      <c r="H8" s="291" t="s">
        <v>143</v>
      </c>
      <c r="I8" s="291" t="s">
        <v>148</v>
      </c>
      <c r="J8" s="117" t="s">
        <v>144</v>
      </c>
      <c r="K8" s="117" t="s">
        <v>80</v>
      </c>
      <c r="L8" s="310" t="s">
        <v>12</v>
      </c>
      <c r="M8" s="75"/>
      <c r="N8" s="80"/>
      <c r="O8" s="80"/>
      <c r="P8" s="80"/>
      <c r="W8" s="74"/>
    </row>
    <row r="9" spans="1:23" ht="40.5" customHeight="1" thickBot="1">
      <c r="A9" s="302" t="s">
        <v>79</v>
      </c>
      <c r="B9" s="303">
        <f>Antragsteller</f>
        <v>0</v>
      </c>
      <c r="C9" s="304"/>
      <c r="D9" s="305">
        <f>'8.1 Kosten AntragstellerIn'!M54</f>
        <v>0</v>
      </c>
      <c r="E9" s="311">
        <f>'8.1 Kosten AntragstellerIn'!M100</f>
        <v>0</v>
      </c>
      <c r="F9" s="312">
        <f>'8.1 Kosten AntragstellerIn'!M85</f>
        <v>0</v>
      </c>
      <c r="G9" s="313">
        <f>'8.1 Kosten AntragstellerIn'!M70</f>
        <v>0</v>
      </c>
      <c r="H9" s="314">
        <f>'8.1 Kosten AntragstellerIn'!A_GK</f>
        <v>0</v>
      </c>
      <c r="I9" s="338"/>
      <c r="J9" s="306">
        <f>H9+I9</f>
        <v>0</v>
      </c>
      <c r="K9" s="307"/>
      <c r="L9" s="308">
        <f>K9*J9</f>
        <v>0</v>
      </c>
      <c r="M9" s="83"/>
      <c r="N9" s="633" t="s">
        <v>81</v>
      </c>
      <c r="O9" s="633"/>
      <c r="P9" s="633"/>
      <c r="Q9" s="633"/>
      <c r="R9" s="633"/>
      <c r="W9" s="74"/>
    </row>
    <row r="10" spans="1:17" ht="7.5" customHeight="1" thickBot="1" thickTop="1">
      <c r="A10" s="575"/>
      <c r="B10" s="575"/>
      <c r="C10" s="575"/>
      <c r="D10" s="575"/>
      <c r="E10" s="575"/>
      <c r="F10" s="575"/>
      <c r="G10" s="575"/>
      <c r="H10" s="575"/>
      <c r="I10" s="575"/>
      <c r="J10" s="575"/>
      <c r="K10" s="575"/>
      <c r="L10" s="575"/>
      <c r="M10" s="576"/>
      <c r="N10" s="76"/>
      <c r="O10" s="76"/>
      <c r="P10" s="76"/>
      <c r="Q10" s="76"/>
    </row>
    <row r="11" spans="1:23" s="79" customFormat="1" ht="13.5" thickTop="1">
      <c r="A11" s="565" t="s">
        <v>130</v>
      </c>
      <c r="B11" s="566"/>
      <c r="C11" s="566"/>
      <c r="D11" s="566"/>
      <c r="E11" s="566"/>
      <c r="F11" s="566"/>
      <c r="G11" s="566"/>
      <c r="H11" s="566"/>
      <c r="I11" s="566"/>
      <c r="J11" s="566"/>
      <c r="K11" s="566"/>
      <c r="L11" s="567"/>
      <c r="M11" s="316"/>
      <c r="N11" s="41"/>
      <c r="O11" s="78"/>
      <c r="P11" s="78"/>
      <c r="Q11" s="78"/>
      <c r="R11" s="78"/>
      <c r="S11" s="78"/>
      <c r="T11" s="78"/>
      <c r="U11" s="78"/>
      <c r="V11" s="78"/>
      <c r="W11" s="78"/>
    </row>
    <row r="12" spans="1:23" ht="12.75" customHeight="1">
      <c r="A12" s="644"/>
      <c r="B12" s="573" t="s">
        <v>83</v>
      </c>
      <c r="C12" s="573" t="s">
        <v>67</v>
      </c>
      <c r="D12" s="573" t="s">
        <v>10</v>
      </c>
      <c r="E12" s="568" t="s">
        <v>73</v>
      </c>
      <c r="F12" s="568" t="s">
        <v>9</v>
      </c>
      <c r="G12" s="568" t="s">
        <v>8</v>
      </c>
      <c r="H12" s="573" t="s">
        <v>11</v>
      </c>
      <c r="I12" s="573" t="s">
        <v>148</v>
      </c>
      <c r="J12" s="573" t="s">
        <v>144</v>
      </c>
      <c r="K12" s="573" t="s">
        <v>80</v>
      </c>
      <c r="L12" s="634" t="s">
        <v>12</v>
      </c>
      <c r="M12" s="76"/>
      <c r="N12" s="76"/>
      <c r="O12" s="76"/>
      <c r="V12" s="74"/>
      <c r="W12" s="74"/>
    </row>
    <row r="13" spans="1:23" ht="36" customHeight="1" thickBot="1">
      <c r="A13" s="645"/>
      <c r="B13" s="574"/>
      <c r="C13" s="574"/>
      <c r="D13" s="574"/>
      <c r="E13" s="569"/>
      <c r="F13" s="569"/>
      <c r="G13" s="569"/>
      <c r="H13" s="574"/>
      <c r="I13" s="574"/>
      <c r="J13" s="574"/>
      <c r="K13" s="574"/>
      <c r="L13" s="635"/>
      <c r="M13" s="76"/>
      <c r="N13" s="633" t="s">
        <v>81</v>
      </c>
      <c r="O13" s="633"/>
      <c r="P13" s="633"/>
      <c r="Q13" s="633"/>
      <c r="R13" s="633"/>
      <c r="V13" s="74"/>
      <c r="W13" s="74"/>
    </row>
    <row r="14" spans="1:23" ht="12.75">
      <c r="A14" s="137" t="s">
        <v>52</v>
      </c>
      <c r="B14" s="130"/>
      <c r="C14" s="131"/>
      <c r="D14" s="132"/>
      <c r="E14" s="319"/>
      <c r="F14" s="319"/>
      <c r="G14" s="319"/>
      <c r="H14" s="133">
        <f>SUM(D14:G14)</f>
        <v>0</v>
      </c>
      <c r="I14" s="339"/>
      <c r="J14" s="296">
        <f>H14+I14</f>
        <v>0</v>
      </c>
      <c r="K14" s="297"/>
      <c r="L14" s="298">
        <f>J14*K14</f>
        <v>0</v>
      </c>
      <c r="M14" s="76"/>
      <c r="N14" s="633"/>
      <c r="O14" s="633"/>
      <c r="P14" s="633"/>
      <c r="Q14" s="633"/>
      <c r="R14" s="633"/>
      <c r="V14" s="74"/>
      <c r="W14" s="74"/>
    </row>
    <row r="15" spans="1:23" ht="12.75">
      <c r="A15" s="138" t="s">
        <v>53</v>
      </c>
      <c r="B15" s="105"/>
      <c r="C15" s="127"/>
      <c r="D15" s="106"/>
      <c r="E15" s="106"/>
      <c r="F15" s="106"/>
      <c r="G15" s="106"/>
      <c r="H15" s="128">
        <f>SUM(D15:G15)</f>
        <v>0</v>
      </c>
      <c r="I15" s="340"/>
      <c r="J15" s="128">
        <f>H15+I15</f>
        <v>0</v>
      </c>
      <c r="K15" s="129"/>
      <c r="L15" s="164">
        <f>J15*K15</f>
        <v>0</v>
      </c>
      <c r="M15" s="76"/>
      <c r="N15" s="76"/>
      <c r="O15" s="76"/>
      <c r="V15" s="74"/>
      <c r="W15" s="74"/>
    </row>
    <row r="16" spans="1:23" ht="12.75">
      <c r="A16" s="138" t="s">
        <v>54</v>
      </c>
      <c r="B16" s="105"/>
      <c r="C16" s="127"/>
      <c r="D16" s="106"/>
      <c r="E16" s="106"/>
      <c r="F16" s="106"/>
      <c r="G16" s="106"/>
      <c r="H16" s="128">
        <f aca="true" t="shared" si="0" ref="H16:H24">SUM(D16:G16)</f>
        <v>0</v>
      </c>
      <c r="I16" s="340"/>
      <c r="J16" s="128">
        <f aca="true" t="shared" si="1" ref="J16:J24">H16+I16</f>
        <v>0</v>
      </c>
      <c r="K16" s="129"/>
      <c r="L16" s="164">
        <f aca="true" t="shared" si="2" ref="L16:L25">J16*K16</f>
        <v>0</v>
      </c>
      <c r="M16" s="76"/>
      <c r="N16" s="493" t="s">
        <v>82</v>
      </c>
      <c r="O16" s="493"/>
      <c r="P16" s="493"/>
      <c r="Q16" s="493"/>
      <c r="R16" s="493"/>
      <c r="V16" s="74"/>
      <c r="W16" s="74"/>
    </row>
    <row r="17" spans="1:23" ht="12.75">
      <c r="A17" s="138" t="s">
        <v>55</v>
      </c>
      <c r="B17" s="105"/>
      <c r="C17" s="127"/>
      <c r="D17" s="106"/>
      <c r="E17" s="106"/>
      <c r="F17" s="106"/>
      <c r="G17" s="106"/>
      <c r="H17" s="128">
        <f t="shared" si="0"/>
        <v>0</v>
      </c>
      <c r="I17" s="340"/>
      <c r="J17" s="128">
        <f t="shared" si="1"/>
        <v>0</v>
      </c>
      <c r="K17" s="129"/>
      <c r="L17" s="164">
        <f t="shared" si="2"/>
        <v>0</v>
      </c>
      <c r="M17" s="76"/>
      <c r="N17" s="493"/>
      <c r="O17" s="493"/>
      <c r="P17" s="493"/>
      <c r="Q17" s="493"/>
      <c r="R17" s="493"/>
      <c r="V17" s="74"/>
      <c r="W17" s="74"/>
    </row>
    <row r="18" spans="1:23" ht="12.75">
      <c r="A18" s="138" t="s">
        <v>56</v>
      </c>
      <c r="B18" s="105"/>
      <c r="C18" s="127"/>
      <c r="D18" s="106"/>
      <c r="E18" s="106"/>
      <c r="F18" s="106"/>
      <c r="G18" s="106"/>
      <c r="H18" s="128">
        <f t="shared" si="0"/>
        <v>0</v>
      </c>
      <c r="I18" s="340"/>
      <c r="J18" s="128">
        <f t="shared" si="1"/>
        <v>0</v>
      </c>
      <c r="K18" s="129"/>
      <c r="L18" s="164">
        <f t="shared" si="2"/>
        <v>0</v>
      </c>
      <c r="M18" s="76"/>
      <c r="N18" s="493"/>
      <c r="O18" s="493"/>
      <c r="P18" s="493"/>
      <c r="Q18" s="493"/>
      <c r="R18" s="493"/>
      <c r="V18" s="74"/>
      <c r="W18" s="74"/>
    </row>
    <row r="19" spans="1:23" ht="12.75">
      <c r="A19" s="138" t="s">
        <v>57</v>
      </c>
      <c r="B19" s="105"/>
      <c r="C19" s="127"/>
      <c r="D19" s="106"/>
      <c r="E19" s="106"/>
      <c r="F19" s="106"/>
      <c r="G19" s="106"/>
      <c r="H19" s="128">
        <f t="shared" si="0"/>
        <v>0</v>
      </c>
      <c r="I19" s="340"/>
      <c r="J19" s="128">
        <f t="shared" si="1"/>
        <v>0</v>
      </c>
      <c r="K19" s="129"/>
      <c r="L19" s="164">
        <f t="shared" si="2"/>
        <v>0</v>
      </c>
      <c r="M19" s="76"/>
      <c r="N19" s="76"/>
      <c r="O19" s="76"/>
      <c r="V19" s="74"/>
      <c r="W19" s="74"/>
    </row>
    <row r="20" spans="1:23" ht="12.75">
      <c r="A20" s="138" t="s">
        <v>59</v>
      </c>
      <c r="B20" s="105"/>
      <c r="C20" s="127"/>
      <c r="D20" s="106"/>
      <c r="E20" s="106"/>
      <c r="F20" s="106"/>
      <c r="G20" s="106"/>
      <c r="H20" s="128">
        <f t="shared" si="0"/>
        <v>0</v>
      </c>
      <c r="I20" s="340"/>
      <c r="J20" s="128">
        <f t="shared" si="1"/>
        <v>0</v>
      </c>
      <c r="K20" s="129"/>
      <c r="L20" s="164">
        <f t="shared" si="2"/>
        <v>0</v>
      </c>
      <c r="M20" s="76"/>
      <c r="N20" s="76"/>
      <c r="O20" s="76"/>
      <c r="V20" s="74"/>
      <c r="W20" s="74"/>
    </row>
    <row r="21" spans="1:23" ht="12.75">
      <c r="A21" s="138" t="s">
        <v>60</v>
      </c>
      <c r="B21" s="105"/>
      <c r="C21" s="127"/>
      <c r="D21" s="106"/>
      <c r="E21" s="106"/>
      <c r="F21" s="106"/>
      <c r="G21" s="106"/>
      <c r="H21" s="128">
        <f t="shared" si="0"/>
        <v>0</v>
      </c>
      <c r="I21" s="340"/>
      <c r="J21" s="128">
        <f t="shared" si="1"/>
        <v>0</v>
      </c>
      <c r="K21" s="129"/>
      <c r="L21" s="164">
        <f t="shared" si="2"/>
        <v>0</v>
      </c>
      <c r="M21" s="76"/>
      <c r="N21" s="76"/>
      <c r="O21" s="76"/>
      <c r="V21" s="74"/>
      <c r="W21" s="74"/>
    </row>
    <row r="22" spans="1:23" ht="12.75">
      <c r="A22" s="138" t="s">
        <v>61</v>
      </c>
      <c r="B22" s="105"/>
      <c r="C22" s="127"/>
      <c r="D22" s="106"/>
      <c r="E22" s="106"/>
      <c r="F22" s="106"/>
      <c r="G22" s="106"/>
      <c r="H22" s="128">
        <f t="shared" si="0"/>
        <v>0</v>
      </c>
      <c r="I22" s="340"/>
      <c r="J22" s="128">
        <f t="shared" si="1"/>
        <v>0</v>
      </c>
      <c r="K22" s="129"/>
      <c r="L22" s="164">
        <f t="shared" si="2"/>
        <v>0</v>
      </c>
      <c r="M22" s="76"/>
      <c r="N22" s="76"/>
      <c r="O22" s="76"/>
      <c r="V22" s="74"/>
      <c r="W22" s="74"/>
    </row>
    <row r="23" spans="1:23" ht="12.75">
      <c r="A23" s="138" t="s">
        <v>62</v>
      </c>
      <c r="B23" s="105"/>
      <c r="C23" s="127"/>
      <c r="D23" s="106"/>
      <c r="E23" s="106"/>
      <c r="F23" s="106"/>
      <c r="G23" s="106"/>
      <c r="H23" s="128">
        <f t="shared" si="0"/>
        <v>0</v>
      </c>
      <c r="I23" s="340"/>
      <c r="J23" s="128">
        <f t="shared" si="1"/>
        <v>0</v>
      </c>
      <c r="K23" s="129"/>
      <c r="L23" s="164">
        <f t="shared" si="2"/>
        <v>0</v>
      </c>
      <c r="M23" s="76"/>
      <c r="N23" s="76"/>
      <c r="O23" s="76"/>
      <c r="V23" s="74"/>
      <c r="W23" s="74"/>
    </row>
    <row r="24" spans="1:23" ht="12.75">
      <c r="A24" s="138" t="s">
        <v>64</v>
      </c>
      <c r="B24" s="105"/>
      <c r="C24" s="127"/>
      <c r="D24" s="106"/>
      <c r="E24" s="106"/>
      <c r="F24" s="106"/>
      <c r="G24" s="106"/>
      <c r="H24" s="128">
        <f t="shared" si="0"/>
        <v>0</v>
      </c>
      <c r="I24" s="340"/>
      <c r="J24" s="128">
        <f t="shared" si="1"/>
        <v>0</v>
      </c>
      <c r="K24" s="129"/>
      <c r="L24" s="164">
        <f t="shared" si="2"/>
        <v>0</v>
      </c>
      <c r="M24" s="76"/>
      <c r="N24" s="76"/>
      <c r="O24" s="76"/>
      <c r="V24" s="74"/>
      <c r="W24" s="74"/>
    </row>
    <row r="25" spans="1:23" ht="13.5" thickBot="1">
      <c r="A25" s="138" t="s">
        <v>65</v>
      </c>
      <c r="B25" s="107"/>
      <c r="C25" s="134"/>
      <c r="D25" s="108"/>
      <c r="E25" s="108"/>
      <c r="F25" s="108"/>
      <c r="G25" s="108"/>
      <c r="H25" s="135">
        <f>SUM(D25:G25)</f>
        <v>0</v>
      </c>
      <c r="I25" s="340"/>
      <c r="J25" s="128">
        <f>H25+I25</f>
        <v>0</v>
      </c>
      <c r="K25" s="136"/>
      <c r="L25" s="164">
        <f t="shared" si="2"/>
        <v>0</v>
      </c>
      <c r="M25" s="76"/>
      <c r="N25" s="76"/>
      <c r="O25" s="76"/>
      <c r="V25" s="74"/>
      <c r="W25" s="74"/>
    </row>
    <row r="26" spans="1:23" ht="13.5" thickBot="1">
      <c r="A26" s="139" t="s">
        <v>7</v>
      </c>
      <c r="B26" s="140"/>
      <c r="C26" s="140"/>
      <c r="D26" s="141">
        <f>SUM(D14:D25)</f>
        <v>0</v>
      </c>
      <c r="E26" s="143">
        <f>SUM(E14:E25)</f>
        <v>0</v>
      </c>
      <c r="F26" s="143">
        <f>SUM(F14:F25)</f>
        <v>0</v>
      </c>
      <c r="G26" s="144">
        <f>SUM(G14:G25)</f>
        <v>0</v>
      </c>
      <c r="H26" s="125">
        <f>SUM(H14:H25)</f>
        <v>0</v>
      </c>
      <c r="I26" s="292">
        <f>SUM(I14:I25,I9)</f>
        <v>0</v>
      </c>
      <c r="J26" s="299">
        <f>SUM(J14:J25)</f>
        <v>0</v>
      </c>
      <c r="K26" s="300" t="e">
        <f>L26/H26</f>
        <v>#DIV/0!</v>
      </c>
      <c r="L26" s="301">
        <f>SUM(L14:L25)</f>
        <v>0</v>
      </c>
      <c r="M26" s="76"/>
      <c r="N26" s="76"/>
      <c r="O26" s="76"/>
      <c r="V26" s="74"/>
      <c r="W26" s="74"/>
    </row>
    <row r="27" spans="1:17" ht="7.5" customHeight="1" thickBot="1" thickTop="1">
      <c r="A27" s="579"/>
      <c r="B27" s="579"/>
      <c r="C27" s="579"/>
      <c r="D27" s="579"/>
      <c r="E27" s="579"/>
      <c r="F27" s="579"/>
      <c r="G27" s="579"/>
      <c r="H27" s="579"/>
      <c r="I27" s="579"/>
      <c r="J27" s="579"/>
      <c r="K27" s="579"/>
      <c r="L27" s="579"/>
      <c r="M27" s="580"/>
      <c r="N27" s="76"/>
      <c r="O27" s="76"/>
      <c r="P27" s="76"/>
      <c r="Q27" s="76"/>
    </row>
    <row r="28" spans="1:23" s="79" customFormat="1" ht="13.5" thickTop="1">
      <c r="A28" s="293" t="s">
        <v>2</v>
      </c>
      <c r="B28" s="294"/>
      <c r="C28" s="294"/>
      <c r="D28" s="294"/>
      <c r="E28" s="294"/>
      <c r="F28" s="294"/>
      <c r="G28" s="294"/>
      <c r="H28" s="294"/>
      <c r="I28" s="294"/>
      <c r="J28" s="294"/>
      <c r="K28" s="294"/>
      <c r="L28" s="295"/>
      <c r="M28" s="316"/>
      <c r="N28" s="41"/>
      <c r="O28" s="78"/>
      <c r="P28" s="78"/>
      <c r="Q28" s="78"/>
      <c r="R28" s="78"/>
      <c r="S28" s="78"/>
      <c r="T28" s="78"/>
      <c r="U28" s="78"/>
      <c r="V28" s="78"/>
      <c r="W28" s="78"/>
    </row>
    <row r="29" spans="1:23" ht="24" customHeight="1">
      <c r="A29" s="652"/>
      <c r="B29" s="581"/>
      <c r="C29" s="653"/>
      <c r="D29" s="577" t="s">
        <v>10</v>
      </c>
      <c r="E29" s="568" t="s">
        <v>73</v>
      </c>
      <c r="F29" s="568" t="s">
        <v>9</v>
      </c>
      <c r="G29" s="568" t="s">
        <v>8</v>
      </c>
      <c r="H29" s="581" t="s">
        <v>143</v>
      </c>
      <c r="I29" s="573" t="s">
        <v>147</v>
      </c>
      <c r="J29" s="584" t="s">
        <v>80</v>
      </c>
      <c r="K29" s="568" t="s">
        <v>146</v>
      </c>
      <c r="L29" s="586"/>
      <c r="M29" s="76"/>
      <c r="N29" s="76"/>
      <c r="O29" s="76"/>
      <c r="V29" s="74"/>
      <c r="W29" s="74"/>
    </row>
    <row r="30" spans="1:23" ht="36" customHeight="1">
      <c r="A30" s="654"/>
      <c r="B30" s="655"/>
      <c r="C30" s="656"/>
      <c r="D30" s="578"/>
      <c r="E30" s="568"/>
      <c r="F30" s="568"/>
      <c r="G30" s="568"/>
      <c r="H30" s="582"/>
      <c r="I30" s="583"/>
      <c r="J30" s="585"/>
      <c r="K30" s="568"/>
      <c r="L30" s="586"/>
      <c r="M30" s="76"/>
      <c r="N30" s="76"/>
      <c r="O30" s="76"/>
      <c r="V30" s="74"/>
      <c r="W30" s="74"/>
    </row>
    <row r="31" spans="1:23" ht="23.25" customHeight="1" thickBot="1">
      <c r="A31" s="649" t="s">
        <v>7</v>
      </c>
      <c r="B31" s="650"/>
      <c r="C31" s="651"/>
      <c r="D31" s="125">
        <f>D26+D9</f>
        <v>0</v>
      </c>
      <c r="E31" s="142">
        <f>SUM(E26,E9)</f>
        <v>0</v>
      </c>
      <c r="F31" s="142">
        <f>SUM(F26,F9)</f>
        <v>0</v>
      </c>
      <c r="G31" s="142">
        <f>SUM(G26,G9)</f>
        <v>0</v>
      </c>
      <c r="H31" s="126">
        <f>H9+H26</f>
        <v>0</v>
      </c>
      <c r="I31" s="290">
        <f>J9+J26</f>
        <v>0</v>
      </c>
      <c r="J31" s="166" t="e">
        <f>Fördersumme/I31</f>
        <v>#DIV/0!</v>
      </c>
      <c r="K31" s="642">
        <f>L9+L26</f>
        <v>0</v>
      </c>
      <c r="L31" s="643"/>
      <c r="M31" s="321"/>
      <c r="N31" s="636" t="s">
        <v>155</v>
      </c>
      <c r="O31" s="636"/>
      <c r="P31" s="636"/>
      <c r="Q31" s="320"/>
      <c r="R31" s="320"/>
      <c r="V31" s="74"/>
      <c r="W31" s="74"/>
    </row>
    <row r="32" spans="1:19" ht="13.5" customHeight="1" thickTop="1">
      <c r="A32" s="637">
        <f>IF(K31&gt;1500000,"ACHTUNG! Anträge mit einem Fördervolumen ab € 1,5 Mio. MÜSSEN als Projektskizzen eingereicht werden!",0)</f>
        <v>0</v>
      </c>
      <c r="B32" s="637"/>
      <c r="C32" s="637"/>
      <c r="D32" s="637"/>
      <c r="E32" s="637"/>
      <c r="F32" s="637"/>
      <c r="G32" s="637"/>
      <c r="H32" s="637"/>
      <c r="I32" s="637"/>
      <c r="J32" s="637"/>
      <c r="K32" s="638"/>
      <c r="L32" s="638"/>
      <c r="M32" s="638"/>
      <c r="N32" s="636"/>
      <c r="O32" s="636"/>
      <c r="P32" s="636"/>
      <c r="Q32" s="320"/>
      <c r="R32" s="320"/>
      <c r="S32" s="320"/>
    </row>
    <row r="33" spans="1:19" ht="13.5" customHeight="1" thickBot="1">
      <c r="A33" s="638"/>
      <c r="B33" s="638"/>
      <c r="C33" s="638"/>
      <c r="D33" s="638"/>
      <c r="E33" s="638"/>
      <c r="F33" s="638"/>
      <c r="G33" s="638"/>
      <c r="H33" s="638"/>
      <c r="I33" s="638"/>
      <c r="J33" s="638"/>
      <c r="K33" s="638"/>
      <c r="L33" s="638"/>
      <c r="M33" s="638"/>
      <c r="N33" s="636"/>
      <c r="O33" s="636"/>
      <c r="P33" s="636"/>
      <c r="Q33" s="288"/>
      <c r="R33" s="288"/>
      <c r="S33" s="288"/>
    </row>
    <row r="34" spans="1:21" s="79" customFormat="1" ht="13.5" thickTop="1">
      <c r="A34" s="639" t="s">
        <v>13</v>
      </c>
      <c r="B34" s="640"/>
      <c r="C34" s="640"/>
      <c r="D34" s="640"/>
      <c r="E34" s="640"/>
      <c r="F34" s="640"/>
      <c r="G34" s="640"/>
      <c r="H34" s="640"/>
      <c r="I34" s="640"/>
      <c r="J34" s="641"/>
      <c r="K34" s="10"/>
      <c r="L34" s="78"/>
      <c r="M34" s="78"/>
      <c r="N34" s="636"/>
      <c r="O34" s="636"/>
      <c r="P34" s="636"/>
      <c r="Q34" s="78"/>
      <c r="R34" s="78"/>
      <c r="S34" s="78"/>
      <c r="T34" s="78"/>
      <c r="U34" s="78"/>
    </row>
    <row r="35" spans="1:23" ht="12.75">
      <c r="A35" s="559"/>
      <c r="B35" s="560"/>
      <c r="C35" s="560"/>
      <c r="D35" s="560"/>
      <c r="E35" s="560"/>
      <c r="F35" s="560"/>
      <c r="G35" s="560"/>
      <c r="H35" s="561"/>
      <c r="I35" s="357" t="s">
        <v>14</v>
      </c>
      <c r="J35" s="18" t="s">
        <v>15</v>
      </c>
      <c r="K35" s="11"/>
      <c r="L35" s="76"/>
      <c r="M35" s="76"/>
      <c r="N35" s="76"/>
      <c r="O35" s="76"/>
      <c r="V35" s="74"/>
      <c r="W35" s="74"/>
    </row>
    <row r="36" spans="1:23" ht="12.75">
      <c r="A36" s="559" t="s">
        <v>2</v>
      </c>
      <c r="B36" s="560"/>
      <c r="C36" s="560"/>
      <c r="D36" s="560"/>
      <c r="E36" s="560"/>
      <c r="F36" s="560"/>
      <c r="G36" s="560"/>
      <c r="H36" s="560"/>
      <c r="I36" s="128">
        <f>J14+I31</f>
        <v>0</v>
      </c>
      <c r="J36" s="109">
        <v>1</v>
      </c>
      <c r="K36" s="11"/>
      <c r="L36" s="76"/>
      <c r="M36" s="76"/>
      <c r="N36" s="76"/>
      <c r="O36" s="76"/>
      <c r="V36" s="74"/>
      <c r="W36" s="74"/>
    </row>
    <row r="37" spans="1:23" ht="12.75">
      <c r="A37" s="559" t="s">
        <v>16</v>
      </c>
      <c r="B37" s="560"/>
      <c r="C37" s="560"/>
      <c r="D37" s="560"/>
      <c r="E37" s="560"/>
      <c r="F37" s="560"/>
      <c r="G37" s="560"/>
      <c r="H37" s="561"/>
      <c r="I37" s="358">
        <f>Fördersumme</f>
        <v>0</v>
      </c>
      <c r="J37" s="167" t="e">
        <f>J31</f>
        <v>#DIV/0!</v>
      </c>
      <c r="K37" s="11"/>
      <c r="L37" s="76"/>
      <c r="M37" s="76"/>
      <c r="N37" s="76"/>
      <c r="O37" s="76"/>
      <c r="V37" s="74"/>
      <c r="W37" s="74"/>
    </row>
    <row r="38" spans="1:23" ht="12.75">
      <c r="A38" s="559" t="s">
        <v>17</v>
      </c>
      <c r="B38" s="560"/>
      <c r="C38" s="560"/>
      <c r="D38" s="560"/>
      <c r="E38" s="560"/>
      <c r="F38" s="560"/>
      <c r="G38" s="560"/>
      <c r="H38" s="561"/>
      <c r="I38" s="110">
        <f>I36-I37</f>
        <v>0</v>
      </c>
      <c r="J38" s="167" t="e">
        <f>J36-J37</f>
        <v>#DIV/0!</v>
      </c>
      <c r="K38" s="11"/>
      <c r="L38" s="76"/>
      <c r="M38" s="76"/>
      <c r="N38" s="76"/>
      <c r="O38" s="76"/>
      <c r="V38" s="74"/>
      <c r="W38" s="74"/>
    </row>
    <row r="39" spans="1:23" ht="12.75">
      <c r="A39" s="601"/>
      <c r="B39" s="602"/>
      <c r="C39" s="65"/>
      <c r="D39" s="84" t="s">
        <v>18</v>
      </c>
      <c r="E39" s="12"/>
      <c r="F39" s="64" t="s">
        <v>40</v>
      </c>
      <c r="G39" s="607" t="s">
        <v>19</v>
      </c>
      <c r="H39" s="608"/>
      <c r="I39" s="597"/>
      <c r="J39" s="67"/>
      <c r="K39" s="11"/>
      <c r="L39" s="76"/>
      <c r="M39" s="76"/>
      <c r="N39" s="76"/>
      <c r="O39" s="76"/>
      <c r="V39" s="74"/>
      <c r="W39" s="74"/>
    </row>
    <row r="40" spans="1:23" ht="12.75">
      <c r="A40" s="603"/>
      <c r="B40" s="604"/>
      <c r="C40" s="66"/>
      <c r="D40" s="617"/>
      <c r="E40" s="86" t="s">
        <v>58</v>
      </c>
      <c r="F40" s="111"/>
      <c r="G40" s="592"/>
      <c r="H40" s="593"/>
      <c r="I40" s="597"/>
      <c r="J40" s="68"/>
      <c r="K40" s="11"/>
      <c r="L40" s="76"/>
      <c r="M40" s="76"/>
      <c r="N40" s="76"/>
      <c r="O40" s="76"/>
      <c r="V40" s="74"/>
      <c r="W40" s="74"/>
    </row>
    <row r="41" spans="1:23" ht="12.75">
      <c r="A41" s="603"/>
      <c r="B41" s="604"/>
      <c r="C41" s="66"/>
      <c r="D41" s="617"/>
      <c r="E41" s="86" t="s">
        <v>52</v>
      </c>
      <c r="F41" s="111"/>
      <c r="G41" s="592"/>
      <c r="H41" s="593"/>
      <c r="I41" s="597"/>
      <c r="J41" s="68"/>
      <c r="K41" s="11"/>
      <c r="L41" s="76"/>
      <c r="M41" s="76"/>
      <c r="N41" s="76"/>
      <c r="O41" s="76"/>
      <c r="V41" s="74"/>
      <c r="W41" s="74"/>
    </row>
    <row r="42" spans="1:23" ht="12.75">
      <c r="A42" s="603"/>
      <c r="B42" s="604"/>
      <c r="C42" s="66"/>
      <c r="D42" s="617"/>
      <c r="E42" s="86" t="s">
        <v>53</v>
      </c>
      <c r="F42" s="111"/>
      <c r="G42" s="592"/>
      <c r="H42" s="593"/>
      <c r="I42" s="597"/>
      <c r="J42" s="68"/>
      <c r="K42" s="11"/>
      <c r="L42" s="76"/>
      <c r="M42" s="76"/>
      <c r="N42" s="76"/>
      <c r="O42" s="76"/>
      <c r="V42" s="74"/>
      <c r="W42" s="74"/>
    </row>
    <row r="43" spans="1:23" ht="12.75">
      <c r="A43" s="603"/>
      <c r="B43" s="604"/>
      <c r="C43" s="66"/>
      <c r="D43" s="617"/>
      <c r="E43" s="86" t="s">
        <v>54</v>
      </c>
      <c r="F43" s="111"/>
      <c r="G43" s="592"/>
      <c r="H43" s="593"/>
      <c r="I43" s="597"/>
      <c r="J43" s="68"/>
      <c r="K43" s="11"/>
      <c r="L43" s="76"/>
      <c r="M43" s="76"/>
      <c r="N43" s="76"/>
      <c r="O43" s="76"/>
      <c r="V43" s="74"/>
      <c r="W43" s="74"/>
    </row>
    <row r="44" spans="1:23" ht="12.75">
      <c r="A44" s="603"/>
      <c r="B44" s="604"/>
      <c r="C44" s="66"/>
      <c r="D44" s="617"/>
      <c r="E44" s="86" t="s">
        <v>55</v>
      </c>
      <c r="F44" s="111"/>
      <c r="G44" s="592"/>
      <c r="H44" s="593"/>
      <c r="I44" s="597"/>
      <c r="J44" s="68"/>
      <c r="K44" s="11"/>
      <c r="L44" s="76"/>
      <c r="M44" s="76"/>
      <c r="N44" s="76"/>
      <c r="O44" s="76"/>
      <c r="V44" s="74"/>
      <c r="W44" s="74"/>
    </row>
    <row r="45" spans="1:23" ht="12.75">
      <c r="A45" s="603"/>
      <c r="B45" s="604"/>
      <c r="C45" s="66"/>
      <c r="D45" s="617"/>
      <c r="E45" s="86" t="s">
        <v>56</v>
      </c>
      <c r="F45" s="111"/>
      <c r="G45" s="592"/>
      <c r="H45" s="593"/>
      <c r="I45" s="597"/>
      <c r="J45" s="68"/>
      <c r="K45" s="11"/>
      <c r="L45" s="76"/>
      <c r="M45" s="76"/>
      <c r="N45" s="76"/>
      <c r="O45" s="76"/>
      <c r="V45" s="74"/>
      <c r="W45" s="74"/>
    </row>
    <row r="46" spans="1:23" ht="12.75">
      <c r="A46" s="603"/>
      <c r="B46" s="604"/>
      <c r="C46" s="66"/>
      <c r="D46" s="617"/>
      <c r="E46" s="86" t="s">
        <v>57</v>
      </c>
      <c r="F46" s="111"/>
      <c r="G46" s="592"/>
      <c r="H46" s="593"/>
      <c r="I46" s="597"/>
      <c r="J46" s="68"/>
      <c r="K46" s="17"/>
      <c r="L46" s="76"/>
      <c r="M46" s="76"/>
      <c r="N46" s="76"/>
      <c r="O46" s="76"/>
      <c r="V46" s="74"/>
      <c r="W46" s="74"/>
    </row>
    <row r="47" spans="1:23" ht="12.75">
      <c r="A47" s="603"/>
      <c r="B47" s="604"/>
      <c r="C47" s="66"/>
      <c r="D47" s="617"/>
      <c r="E47" s="86" t="s">
        <v>59</v>
      </c>
      <c r="F47" s="111"/>
      <c r="G47" s="592"/>
      <c r="H47" s="593"/>
      <c r="I47" s="597"/>
      <c r="J47" s="68"/>
      <c r="K47" s="11"/>
      <c r="L47" s="76"/>
      <c r="M47" s="76"/>
      <c r="N47" s="76"/>
      <c r="O47" s="76"/>
      <c r="V47" s="74"/>
      <c r="W47" s="74"/>
    </row>
    <row r="48" spans="1:23" ht="12.75">
      <c r="A48" s="603"/>
      <c r="B48" s="604"/>
      <c r="C48" s="66"/>
      <c r="D48" s="617"/>
      <c r="E48" s="86" t="s">
        <v>60</v>
      </c>
      <c r="F48" s="111"/>
      <c r="G48" s="592"/>
      <c r="H48" s="593"/>
      <c r="I48" s="597"/>
      <c r="J48" s="68"/>
      <c r="K48" s="11"/>
      <c r="L48" s="76"/>
      <c r="M48" s="76"/>
      <c r="N48" s="76"/>
      <c r="O48" s="76"/>
      <c r="V48" s="74"/>
      <c r="W48" s="74"/>
    </row>
    <row r="49" spans="1:23" ht="12.75">
      <c r="A49" s="603"/>
      <c r="B49" s="604"/>
      <c r="C49" s="66"/>
      <c r="D49" s="617"/>
      <c r="E49" s="86" t="s">
        <v>61</v>
      </c>
      <c r="F49" s="111"/>
      <c r="G49" s="592"/>
      <c r="H49" s="593"/>
      <c r="I49" s="597"/>
      <c r="J49" s="68"/>
      <c r="K49" s="11"/>
      <c r="L49" s="76"/>
      <c r="M49" s="76"/>
      <c r="N49" s="76"/>
      <c r="O49" s="76"/>
      <c r="V49" s="74"/>
      <c r="W49" s="74"/>
    </row>
    <row r="50" spans="1:23" ht="12.75">
      <c r="A50" s="603"/>
      <c r="B50" s="604"/>
      <c r="C50" s="66"/>
      <c r="D50" s="617"/>
      <c r="E50" s="86" t="s">
        <v>62</v>
      </c>
      <c r="F50" s="111"/>
      <c r="G50" s="592"/>
      <c r="H50" s="593"/>
      <c r="I50" s="597"/>
      <c r="J50" s="68"/>
      <c r="K50" s="11"/>
      <c r="L50" s="76"/>
      <c r="M50" s="76"/>
      <c r="N50" s="76"/>
      <c r="O50" s="76"/>
      <c r="V50" s="74"/>
      <c r="W50" s="74"/>
    </row>
    <row r="51" spans="1:23" ht="12.75">
      <c r="A51" s="603"/>
      <c r="B51" s="604"/>
      <c r="C51" s="66"/>
      <c r="D51" s="617"/>
      <c r="E51" s="86" t="s">
        <v>64</v>
      </c>
      <c r="F51" s="145"/>
      <c r="G51" s="592"/>
      <c r="H51" s="593"/>
      <c r="I51" s="597"/>
      <c r="J51" s="68"/>
      <c r="K51" s="11"/>
      <c r="L51" s="76"/>
      <c r="M51" s="76"/>
      <c r="N51" s="76"/>
      <c r="O51" s="76"/>
      <c r="V51" s="74"/>
      <c r="W51" s="74"/>
    </row>
    <row r="52" spans="1:23" ht="12.75">
      <c r="A52" s="603"/>
      <c r="B52" s="604"/>
      <c r="C52" s="66"/>
      <c r="D52" s="618"/>
      <c r="E52" s="86" t="s">
        <v>65</v>
      </c>
      <c r="F52" s="106"/>
      <c r="G52" s="616"/>
      <c r="H52" s="593"/>
      <c r="I52" s="598"/>
      <c r="J52" s="68"/>
      <c r="K52" s="11"/>
      <c r="L52" s="76"/>
      <c r="M52" s="76"/>
      <c r="N52" s="76"/>
      <c r="O52" s="76"/>
      <c r="V52" s="74"/>
      <c r="W52" s="74"/>
    </row>
    <row r="53" spans="1:23" ht="12.75">
      <c r="A53" s="605"/>
      <c r="B53" s="606"/>
      <c r="C53" s="70"/>
      <c r="D53" s="657" t="s">
        <v>33</v>
      </c>
      <c r="E53" s="658"/>
      <c r="F53" s="146">
        <f>SUM(F40:F52)</f>
        <v>0</v>
      </c>
      <c r="G53" s="599">
        <f>SUM(G40:G52)</f>
        <v>0</v>
      </c>
      <c r="H53" s="600"/>
      <c r="I53" s="196">
        <f>F53+G53</f>
        <v>0</v>
      </c>
      <c r="J53" s="68"/>
      <c r="K53" s="11"/>
      <c r="L53" s="76"/>
      <c r="M53" s="76"/>
      <c r="N53" s="76"/>
      <c r="O53" s="76"/>
      <c r="V53" s="74"/>
      <c r="W53" s="74"/>
    </row>
    <row r="54" spans="1:23" ht="12.75">
      <c r="A54" s="594" t="s">
        <v>66</v>
      </c>
      <c r="B54" s="595"/>
      <c r="C54" s="595"/>
      <c r="D54" s="595"/>
      <c r="E54" s="595"/>
      <c r="F54" s="595"/>
      <c r="G54" s="595"/>
      <c r="H54" s="595"/>
      <c r="I54" s="596"/>
      <c r="J54" s="68"/>
      <c r="K54" s="11"/>
      <c r="L54" s="76"/>
      <c r="M54" s="76"/>
      <c r="N54" s="76"/>
      <c r="O54" s="76"/>
      <c r="V54" s="74"/>
      <c r="W54" s="74"/>
    </row>
    <row r="55" spans="1:23" ht="24">
      <c r="A55" s="601"/>
      <c r="B55" s="609"/>
      <c r="C55" s="71"/>
      <c r="D55" s="90" t="s">
        <v>18</v>
      </c>
      <c r="E55" s="87" t="s">
        <v>63</v>
      </c>
      <c r="F55" s="89" t="s">
        <v>41</v>
      </c>
      <c r="G55" s="631" t="s">
        <v>14</v>
      </c>
      <c r="H55" s="632"/>
      <c r="I55" s="44"/>
      <c r="J55" s="68"/>
      <c r="K55" s="11"/>
      <c r="L55" s="76"/>
      <c r="M55" s="76"/>
      <c r="N55" s="76"/>
      <c r="O55" s="76"/>
      <c r="V55" s="74"/>
      <c r="W55" s="74"/>
    </row>
    <row r="56" spans="1:23" ht="12.75" customHeight="1">
      <c r="A56" s="603"/>
      <c r="B56" s="610"/>
      <c r="C56" s="72"/>
      <c r="D56" s="587"/>
      <c r="E56" s="84" t="s">
        <v>20</v>
      </c>
      <c r="F56" s="112"/>
      <c r="G56" s="590"/>
      <c r="H56" s="591"/>
      <c r="I56" s="45"/>
      <c r="J56" s="68"/>
      <c r="K56" s="53"/>
      <c r="L56" s="622" t="s">
        <v>3</v>
      </c>
      <c r="M56" s="622"/>
      <c r="N56" s="35"/>
      <c r="V56" s="74"/>
      <c r="W56" s="74"/>
    </row>
    <row r="57" spans="1:23" ht="12.75" customHeight="1">
      <c r="A57" s="603"/>
      <c r="B57" s="610"/>
      <c r="C57" s="72"/>
      <c r="D57" s="588"/>
      <c r="E57" s="84" t="s">
        <v>21</v>
      </c>
      <c r="F57" s="113"/>
      <c r="G57" s="615"/>
      <c r="H57" s="591"/>
      <c r="I57" s="45"/>
      <c r="J57" s="68"/>
      <c r="K57" s="54"/>
      <c r="L57" s="558" t="s">
        <v>71</v>
      </c>
      <c r="M57" s="558"/>
      <c r="N57" s="35"/>
      <c r="V57" s="74"/>
      <c r="W57" s="74"/>
    </row>
    <row r="58" spans="1:23" ht="12.75">
      <c r="A58" s="603"/>
      <c r="B58" s="610"/>
      <c r="C58" s="72"/>
      <c r="D58" s="588"/>
      <c r="E58" s="88" t="s">
        <v>22</v>
      </c>
      <c r="F58" s="114"/>
      <c r="G58" s="590"/>
      <c r="H58" s="591"/>
      <c r="I58" s="45"/>
      <c r="J58" s="68"/>
      <c r="K58" s="54"/>
      <c r="L58" s="558"/>
      <c r="M58" s="558"/>
      <c r="N58" s="35"/>
      <c r="V58" s="74"/>
      <c r="W58" s="74"/>
    </row>
    <row r="59" spans="1:23" ht="12.75">
      <c r="A59" s="603"/>
      <c r="B59" s="610"/>
      <c r="C59" s="72"/>
      <c r="D59" s="588"/>
      <c r="E59" s="84" t="s">
        <v>23</v>
      </c>
      <c r="F59" s="115"/>
      <c r="G59" s="615"/>
      <c r="H59" s="591"/>
      <c r="I59" s="45"/>
      <c r="J59" s="68"/>
      <c r="K59" s="54"/>
      <c r="L59" s="558"/>
      <c r="M59" s="558"/>
      <c r="N59" s="35"/>
      <c r="V59" s="74"/>
      <c r="W59" s="74"/>
    </row>
    <row r="60" spans="1:23" ht="12.75">
      <c r="A60" s="603"/>
      <c r="B60" s="610"/>
      <c r="C60" s="72"/>
      <c r="D60" s="589"/>
      <c r="E60" s="85" t="s">
        <v>24</v>
      </c>
      <c r="F60" s="116"/>
      <c r="G60" s="613"/>
      <c r="H60" s="614"/>
      <c r="I60" s="46"/>
      <c r="J60" s="68"/>
      <c r="K60" s="54"/>
      <c r="L60" s="558"/>
      <c r="M60" s="558"/>
      <c r="N60" s="35"/>
      <c r="V60" s="74"/>
      <c r="W60" s="74"/>
    </row>
    <row r="61" spans="1:23" ht="21.75" customHeight="1" thickBot="1">
      <c r="A61" s="611"/>
      <c r="B61" s="612"/>
      <c r="C61" s="326"/>
      <c r="D61" s="659" t="s">
        <v>33</v>
      </c>
      <c r="E61" s="660"/>
      <c r="F61" s="660"/>
      <c r="G61" s="323"/>
      <c r="H61" s="324"/>
      <c r="I61" s="325">
        <f>SUM(G56:G60)</f>
        <v>0</v>
      </c>
      <c r="J61" s="69"/>
      <c r="K61" s="54"/>
      <c r="L61" s="558"/>
      <c r="M61" s="558"/>
      <c r="N61" s="35"/>
      <c r="V61" s="74"/>
      <c r="W61" s="74"/>
    </row>
    <row r="62" spans="1:23" ht="13.5" thickTop="1">
      <c r="A62" s="646" t="s">
        <v>133</v>
      </c>
      <c r="B62" s="647"/>
      <c r="C62" s="647"/>
      <c r="D62" s="647"/>
      <c r="E62" s="647"/>
      <c r="F62" s="647"/>
      <c r="G62" s="647"/>
      <c r="H62" s="648"/>
      <c r="I62" s="322">
        <f>I53+I61</f>
        <v>0</v>
      </c>
      <c r="J62" s="81"/>
      <c r="K62" s="35"/>
      <c r="L62" s="558"/>
      <c r="M62" s="558"/>
      <c r="N62" s="35"/>
      <c r="V62" s="74"/>
      <c r="W62" s="74"/>
    </row>
    <row r="63" spans="1:13" ht="12.75">
      <c r="A63" s="35"/>
      <c r="B63" s="35"/>
      <c r="C63" s="35"/>
      <c r="D63" s="35"/>
      <c r="E63" s="35"/>
      <c r="F63" s="35"/>
      <c r="G63" s="35"/>
      <c r="H63" s="35"/>
      <c r="I63" s="186"/>
      <c r="J63" s="186"/>
      <c r="K63" s="186"/>
      <c r="L63" s="558"/>
      <c r="M63" s="558"/>
    </row>
    <row r="64" spans="1:13" ht="12.75">
      <c r="A64" s="35"/>
      <c r="B64" s="35"/>
      <c r="C64" s="35"/>
      <c r="D64" s="35"/>
      <c r="E64" s="35"/>
      <c r="F64" s="35"/>
      <c r="G64" s="35"/>
      <c r="H64" s="35"/>
      <c r="I64" s="35"/>
      <c r="J64" s="35"/>
      <c r="K64" s="35"/>
      <c r="L64" s="558"/>
      <c r="M64" s="558"/>
    </row>
    <row r="65" spans="1:13" ht="12.75">
      <c r="A65" s="35"/>
      <c r="B65" s="35"/>
      <c r="C65" s="35"/>
      <c r="D65" s="35"/>
      <c r="E65" s="35"/>
      <c r="F65" s="35"/>
      <c r="G65" s="35"/>
      <c r="H65" s="35"/>
      <c r="I65" s="35"/>
      <c r="J65" s="35"/>
      <c r="K65" s="35"/>
      <c r="L65" s="558"/>
      <c r="M65" s="558"/>
    </row>
    <row r="66" spans="1:13" ht="12.75">
      <c r="A66" s="35"/>
      <c r="B66" s="35"/>
      <c r="C66" s="35"/>
      <c r="D66" s="35"/>
      <c r="E66" s="35"/>
      <c r="F66" s="35"/>
      <c r="G66" s="35"/>
      <c r="H66" s="35"/>
      <c r="I66" s="35"/>
      <c r="J66" s="35"/>
      <c r="K66" s="35"/>
      <c r="L66" s="35"/>
      <c r="M66" s="35"/>
    </row>
    <row r="67" spans="1:13" ht="12.75">
      <c r="A67" s="35"/>
      <c r="B67" s="35"/>
      <c r="C67" s="35"/>
      <c r="D67" s="35"/>
      <c r="E67" s="35"/>
      <c r="F67" s="35"/>
      <c r="G67" s="35"/>
      <c r="H67" s="35"/>
      <c r="I67" s="35"/>
      <c r="J67" s="35"/>
      <c r="K67" s="35"/>
      <c r="L67" s="35"/>
      <c r="M67" s="35"/>
    </row>
    <row r="68" spans="1:13" ht="12.75">
      <c r="A68" s="35"/>
      <c r="B68" s="35"/>
      <c r="C68" s="35"/>
      <c r="D68" s="35"/>
      <c r="E68" s="35"/>
      <c r="F68" s="35"/>
      <c r="G68" s="35"/>
      <c r="H68" s="35"/>
      <c r="I68" s="35"/>
      <c r="J68" s="35"/>
      <c r="K68" s="35"/>
      <c r="L68" s="35"/>
      <c r="M68" s="35"/>
    </row>
    <row r="69" spans="1:13" ht="12.75">
      <c r="A69" s="35"/>
      <c r="B69" s="35"/>
      <c r="C69" s="35"/>
      <c r="D69" s="35"/>
      <c r="E69" s="35"/>
      <c r="F69" s="35"/>
      <c r="G69" s="35"/>
      <c r="H69" s="35"/>
      <c r="I69" s="35"/>
      <c r="J69" s="35"/>
      <c r="K69" s="35"/>
      <c r="L69" s="35"/>
      <c r="M69" s="35"/>
    </row>
    <row r="70" spans="1:13" ht="12.75">
      <c r="A70" s="35"/>
      <c r="B70" s="35"/>
      <c r="C70" s="35"/>
      <c r="D70" s="35"/>
      <c r="E70" s="35"/>
      <c r="F70" s="35"/>
      <c r="G70" s="35"/>
      <c r="H70" s="35"/>
      <c r="I70" s="35"/>
      <c r="J70" s="35"/>
      <c r="K70" s="35"/>
      <c r="L70" s="35"/>
      <c r="M70" s="35"/>
    </row>
    <row r="71" spans="1:13" ht="12.75">
      <c r="A71" s="35"/>
      <c r="B71" s="35"/>
      <c r="C71" s="35"/>
      <c r="D71" s="35"/>
      <c r="E71" s="35"/>
      <c r="F71" s="35"/>
      <c r="G71" s="35"/>
      <c r="H71" s="35"/>
      <c r="I71" s="35"/>
      <c r="J71" s="35"/>
      <c r="K71" s="35"/>
      <c r="L71" s="35"/>
      <c r="M71" s="35"/>
    </row>
    <row r="72" spans="1:13" ht="12.75">
      <c r="A72" s="35"/>
      <c r="B72" s="35"/>
      <c r="C72" s="35"/>
      <c r="D72" s="35"/>
      <c r="E72" s="35"/>
      <c r="F72" s="35"/>
      <c r="G72" s="35"/>
      <c r="H72" s="35"/>
      <c r="I72" s="35"/>
      <c r="J72" s="35"/>
      <c r="K72" s="35"/>
      <c r="L72" s="35"/>
      <c r="M72" s="35"/>
    </row>
    <row r="73" spans="1:13" ht="12.75">
      <c r="A73" s="35"/>
      <c r="B73" s="35"/>
      <c r="C73" s="35"/>
      <c r="D73" s="35"/>
      <c r="E73" s="35"/>
      <c r="F73" s="35"/>
      <c r="G73" s="35"/>
      <c r="H73" s="35"/>
      <c r="I73" s="35"/>
      <c r="J73" s="35"/>
      <c r="K73" s="35"/>
      <c r="L73" s="35"/>
      <c r="M73" s="35"/>
    </row>
    <row r="74" spans="1:13" ht="12.75">
      <c r="A74" s="35"/>
      <c r="B74" s="35"/>
      <c r="C74" s="35"/>
      <c r="D74" s="35"/>
      <c r="E74" s="35"/>
      <c r="F74" s="35"/>
      <c r="G74" s="35"/>
      <c r="H74" s="35"/>
      <c r="I74" s="35"/>
      <c r="J74" s="35"/>
      <c r="K74" s="35"/>
      <c r="L74" s="35"/>
      <c r="M74" s="35"/>
    </row>
    <row r="75" spans="1:13" ht="12.75">
      <c r="A75" s="35"/>
      <c r="B75" s="35"/>
      <c r="C75" s="35"/>
      <c r="D75" s="35"/>
      <c r="E75" s="35"/>
      <c r="F75" s="35"/>
      <c r="G75" s="35"/>
      <c r="H75" s="35"/>
      <c r="I75" s="35"/>
      <c r="J75" s="35"/>
      <c r="K75" s="35"/>
      <c r="L75" s="35"/>
      <c r="M75" s="35"/>
    </row>
    <row r="76" spans="1:13" ht="12.75">
      <c r="A76" s="35"/>
      <c r="B76" s="35"/>
      <c r="C76" s="35"/>
      <c r="D76" s="35"/>
      <c r="E76" s="35"/>
      <c r="F76" s="35"/>
      <c r="G76" s="35"/>
      <c r="H76" s="35"/>
      <c r="I76" s="35"/>
      <c r="J76" s="35"/>
      <c r="K76" s="35"/>
      <c r="L76" s="35"/>
      <c r="M76" s="35"/>
    </row>
    <row r="77" spans="1:13" ht="12.75">
      <c r="A77" s="35"/>
      <c r="B77" s="35"/>
      <c r="C77" s="35"/>
      <c r="D77" s="35"/>
      <c r="E77" s="35"/>
      <c r="F77" s="35"/>
      <c r="G77" s="35"/>
      <c r="H77" s="35"/>
      <c r="I77" s="35"/>
      <c r="J77" s="35"/>
      <c r="K77" s="35"/>
      <c r="L77" s="35"/>
      <c r="M77" s="35"/>
    </row>
    <row r="78" spans="1:13" ht="12.75">
      <c r="A78" s="35"/>
      <c r="B78" s="35"/>
      <c r="C78" s="35"/>
      <c r="D78" s="35"/>
      <c r="E78" s="35"/>
      <c r="F78" s="35"/>
      <c r="G78" s="35"/>
      <c r="H78" s="35"/>
      <c r="I78" s="35"/>
      <c r="J78" s="35"/>
      <c r="K78" s="35"/>
      <c r="L78" s="35"/>
      <c r="M78" s="35"/>
    </row>
    <row r="79" spans="1:13" ht="12.75">
      <c r="A79" s="35"/>
      <c r="B79" s="35"/>
      <c r="C79" s="35"/>
      <c r="D79" s="35"/>
      <c r="E79" s="35"/>
      <c r="F79" s="35"/>
      <c r="G79" s="35"/>
      <c r="H79" s="35"/>
      <c r="I79" s="35"/>
      <c r="J79" s="35"/>
      <c r="K79" s="35"/>
      <c r="L79" s="35"/>
      <c r="M79" s="35"/>
    </row>
    <row r="80" spans="1:13" ht="12.75">
      <c r="A80" s="35"/>
      <c r="B80" s="35"/>
      <c r="C80" s="35"/>
      <c r="D80" s="35"/>
      <c r="E80" s="35"/>
      <c r="F80" s="35"/>
      <c r="G80" s="35"/>
      <c r="H80" s="35"/>
      <c r="I80" s="35"/>
      <c r="J80" s="35"/>
      <c r="K80" s="35"/>
      <c r="L80" s="35"/>
      <c r="M80" s="35"/>
    </row>
    <row r="81" spans="1:13" ht="12.75">
      <c r="A81" s="35"/>
      <c r="B81" s="35"/>
      <c r="C81" s="35"/>
      <c r="D81" s="35"/>
      <c r="E81" s="35"/>
      <c r="F81" s="35"/>
      <c r="G81" s="35"/>
      <c r="H81" s="35"/>
      <c r="I81" s="35"/>
      <c r="J81" s="35"/>
      <c r="K81" s="35"/>
      <c r="L81" s="35"/>
      <c r="M81" s="35"/>
    </row>
    <row r="82" spans="1:13" ht="12.75">
      <c r="A82" s="35"/>
      <c r="B82" s="35"/>
      <c r="C82" s="35"/>
      <c r="D82" s="35"/>
      <c r="E82" s="35"/>
      <c r="F82" s="35"/>
      <c r="G82" s="35"/>
      <c r="H82" s="35"/>
      <c r="I82" s="35"/>
      <c r="J82" s="35"/>
      <c r="K82" s="35"/>
      <c r="L82" s="35"/>
      <c r="M82" s="35"/>
    </row>
    <row r="83" spans="1:13" ht="12.75">
      <c r="A83" s="35"/>
      <c r="B83" s="35"/>
      <c r="C83" s="35"/>
      <c r="D83" s="35"/>
      <c r="E83" s="35"/>
      <c r="F83" s="35"/>
      <c r="G83" s="35"/>
      <c r="H83" s="35"/>
      <c r="I83" s="35"/>
      <c r="J83" s="35"/>
      <c r="K83" s="35"/>
      <c r="L83" s="35"/>
      <c r="M83" s="35"/>
    </row>
    <row r="84" spans="1:13" ht="12.75">
      <c r="A84" s="35"/>
      <c r="B84" s="35"/>
      <c r="C84" s="35"/>
      <c r="D84" s="35"/>
      <c r="E84" s="35"/>
      <c r="F84" s="35"/>
      <c r="G84" s="35"/>
      <c r="H84" s="35"/>
      <c r="I84" s="35"/>
      <c r="J84" s="35"/>
      <c r="K84" s="35"/>
      <c r="L84" s="35"/>
      <c r="M84" s="35"/>
    </row>
    <row r="85" spans="1:13" ht="12.75">
      <c r="A85" s="35"/>
      <c r="B85" s="35"/>
      <c r="C85" s="35"/>
      <c r="D85" s="35"/>
      <c r="E85" s="35"/>
      <c r="F85" s="35"/>
      <c r="G85" s="35"/>
      <c r="H85" s="35"/>
      <c r="I85" s="35"/>
      <c r="J85" s="35"/>
      <c r="K85" s="35"/>
      <c r="L85" s="35"/>
      <c r="M85" s="35"/>
    </row>
    <row r="86" spans="1:13" ht="12.75">
      <c r="A86" s="35"/>
      <c r="B86" s="35"/>
      <c r="C86" s="35"/>
      <c r="D86" s="35"/>
      <c r="E86" s="35"/>
      <c r="F86" s="35"/>
      <c r="G86" s="35"/>
      <c r="H86" s="35"/>
      <c r="I86" s="35"/>
      <c r="J86" s="35"/>
      <c r="K86" s="35"/>
      <c r="L86" s="35"/>
      <c r="M86" s="35"/>
    </row>
    <row r="87" spans="1:13" ht="12.75">
      <c r="A87" s="35"/>
      <c r="B87" s="35"/>
      <c r="C87" s="35"/>
      <c r="D87" s="35"/>
      <c r="E87" s="35"/>
      <c r="F87" s="35"/>
      <c r="G87" s="35"/>
      <c r="H87" s="35"/>
      <c r="I87" s="35"/>
      <c r="J87" s="35"/>
      <c r="K87" s="35"/>
      <c r="L87" s="35"/>
      <c r="M87" s="35"/>
    </row>
    <row r="88" spans="1:13" ht="12.75">
      <c r="A88" s="35"/>
      <c r="B88" s="35"/>
      <c r="C88" s="35"/>
      <c r="D88" s="35"/>
      <c r="E88" s="35"/>
      <c r="F88" s="35"/>
      <c r="G88" s="35"/>
      <c r="H88" s="35"/>
      <c r="I88" s="35"/>
      <c r="J88" s="35"/>
      <c r="K88" s="35"/>
      <c r="L88" s="35"/>
      <c r="M88" s="35"/>
    </row>
    <row r="89" spans="1:13" ht="12.75">
      <c r="A89" s="35"/>
      <c r="B89" s="35"/>
      <c r="C89" s="35"/>
      <c r="D89" s="35"/>
      <c r="E89" s="35"/>
      <c r="F89" s="35"/>
      <c r="G89" s="35"/>
      <c r="H89" s="35"/>
      <c r="I89" s="35"/>
      <c r="J89" s="35"/>
      <c r="K89" s="35"/>
      <c r="L89" s="35"/>
      <c r="M89" s="35"/>
    </row>
    <row r="90" spans="1:13" ht="12.75">
      <c r="A90" s="35"/>
      <c r="B90" s="35"/>
      <c r="C90" s="35"/>
      <c r="D90" s="35"/>
      <c r="E90" s="35"/>
      <c r="F90" s="35"/>
      <c r="G90" s="35"/>
      <c r="H90" s="35"/>
      <c r="I90" s="35"/>
      <c r="J90" s="35"/>
      <c r="K90" s="35"/>
      <c r="L90" s="35"/>
      <c r="M90" s="35"/>
    </row>
    <row r="91" spans="1:13" ht="12.75">
      <c r="A91" s="35"/>
      <c r="B91" s="35"/>
      <c r="C91" s="35"/>
      <c r="D91" s="35"/>
      <c r="E91" s="35"/>
      <c r="F91" s="35"/>
      <c r="G91" s="35"/>
      <c r="H91" s="35"/>
      <c r="I91" s="35"/>
      <c r="J91" s="35"/>
      <c r="K91" s="35"/>
      <c r="L91" s="35"/>
      <c r="M91" s="35"/>
    </row>
    <row r="92" spans="1:13" ht="12.75">
      <c r="A92" s="35"/>
      <c r="B92" s="35"/>
      <c r="C92" s="35"/>
      <c r="D92" s="35"/>
      <c r="E92" s="35"/>
      <c r="F92" s="35"/>
      <c r="G92" s="35"/>
      <c r="H92" s="35"/>
      <c r="I92" s="35"/>
      <c r="J92" s="35"/>
      <c r="K92" s="35"/>
      <c r="L92" s="35"/>
      <c r="M92" s="35"/>
    </row>
    <row r="93" spans="1:13" ht="12.75">
      <c r="A93" s="35"/>
      <c r="B93" s="35"/>
      <c r="C93" s="35"/>
      <c r="D93" s="35"/>
      <c r="E93" s="35"/>
      <c r="F93" s="35"/>
      <c r="G93" s="35"/>
      <c r="H93" s="35"/>
      <c r="I93" s="35"/>
      <c r="J93" s="35"/>
      <c r="K93" s="35"/>
      <c r="L93" s="35"/>
      <c r="M93" s="35"/>
    </row>
    <row r="94" spans="1:13" ht="12.75">
      <c r="A94" s="35"/>
      <c r="B94" s="35"/>
      <c r="C94" s="35"/>
      <c r="D94" s="35"/>
      <c r="E94" s="35"/>
      <c r="F94" s="35"/>
      <c r="G94" s="35"/>
      <c r="H94" s="35"/>
      <c r="I94" s="35"/>
      <c r="J94" s="35"/>
      <c r="K94" s="35"/>
      <c r="L94" s="35"/>
      <c r="M94" s="35"/>
    </row>
    <row r="95" spans="1:13" ht="12.75">
      <c r="A95" s="35"/>
      <c r="B95" s="35"/>
      <c r="C95" s="35"/>
      <c r="D95" s="35"/>
      <c r="E95" s="35"/>
      <c r="F95" s="35"/>
      <c r="G95" s="35"/>
      <c r="H95" s="35"/>
      <c r="I95" s="35"/>
      <c r="J95" s="35"/>
      <c r="K95" s="35"/>
      <c r="L95" s="35"/>
      <c r="M95" s="35"/>
    </row>
    <row r="96" spans="1:13" ht="12.75">
      <c r="A96" s="35"/>
      <c r="B96" s="35"/>
      <c r="C96" s="35"/>
      <c r="D96" s="35"/>
      <c r="E96" s="35"/>
      <c r="F96" s="35"/>
      <c r="G96" s="35"/>
      <c r="H96" s="35"/>
      <c r="I96" s="35"/>
      <c r="J96" s="35"/>
      <c r="K96" s="35"/>
      <c r="L96" s="35"/>
      <c r="M96" s="35"/>
    </row>
    <row r="97" s="35" customFormat="1" ht="12.75">
      <c r="N97" s="75"/>
    </row>
    <row r="98" s="35" customFormat="1" ht="12.75">
      <c r="N98" s="75"/>
    </row>
    <row r="99" s="35" customFormat="1" ht="12.75">
      <c r="N99" s="75"/>
    </row>
    <row r="100" s="35" customFormat="1" ht="12.75">
      <c r="N100" s="75"/>
    </row>
    <row r="101" s="35" customFormat="1" ht="12.75">
      <c r="N101" s="75"/>
    </row>
    <row r="102" s="35" customFormat="1" ht="12.75">
      <c r="N102" s="75"/>
    </row>
    <row r="103" s="35" customFormat="1" ht="12.75">
      <c r="N103" s="75"/>
    </row>
    <row r="104" spans="9:14" s="35" customFormat="1" ht="12.75">
      <c r="I104" s="74"/>
      <c r="J104" s="74"/>
      <c r="K104" s="74"/>
      <c r="N104" s="75"/>
    </row>
  </sheetData>
  <sheetProtection password="DD14" sheet="1" insertRows="0"/>
  <mergeCells count="75">
    <mergeCell ref="A62:H62"/>
    <mergeCell ref="G57:H57"/>
    <mergeCell ref="A31:C31"/>
    <mergeCell ref="A29:C30"/>
    <mergeCell ref="D53:E53"/>
    <mergeCell ref="G40:H40"/>
    <mergeCell ref="G50:H50"/>
    <mergeCell ref="G41:H41"/>
    <mergeCell ref="A38:H38"/>
    <mergeCell ref="D61:F61"/>
    <mergeCell ref="N9:R9"/>
    <mergeCell ref="N13:R14"/>
    <mergeCell ref="L12:L13"/>
    <mergeCell ref="N31:P34"/>
    <mergeCell ref="A32:M33"/>
    <mergeCell ref="A34:J34"/>
    <mergeCell ref="K31:L31"/>
    <mergeCell ref="A12:A13"/>
    <mergeCell ref="D12:D13"/>
    <mergeCell ref="N16:R18"/>
    <mergeCell ref="C4:L4"/>
    <mergeCell ref="L56:M56"/>
    <mergeCell ref="A36:H36"/>
    <mergeCell ref="A2:L2"/>
    <mergeCell ref="A6:M6"/>
    <mergeCell ref="A5:B5"/>
    <mergeCell ref="A4:B4"/>
    <mergeCell ref="G44:H44"/>
    <mergeCell ref="G46:H46"/>
    <mergeCell ref="G55:H55"/>
    <mergeCell ref="A55:B61"/>
    <mergeCell ref="G48:H48"/>
    <mergeCell ref="G49:H49"/>
    <mergeCell ref="G45:H45"/>
    <mergeCell ref="G51:H51"/>
    <mergeCell ref="G60:H60"/>
    <mergeCell ref="G59:H59"/>
    <mergeCell ref="G52:H52"/>
    <mergeCell ref="D40:D52"/>
    <mergeCell ref="G56:H56"/>
    <mergeCell ref="D56:D60"/>
    <mergeCell ref="G58:H58"/>
    <mergeCell ref="G42:H42"/>
    <mergeCell ref="G43:H43"/>
    <mergeCell ref="A54:I54"/>
    <mergeCell ref="I39:I52"/>
    <mergeCell ref="G53:H53"/>
    <mergeCell ref="A39:B53"/>
    <mergeCell ref="G39:H39"/>
    <mergeCell ref="G47:H47"/>
    <mergeCell ref="A27:M27"/>
    <mergeCell ref="H29:H30"/>
    <mergeCell ref="I29:I30"/>
    <mergeCell ref="J29:J30"/>
    <mergeCell ref="K29:L30"/>
    <mergeCell ref="C5:L5"/>
    <mergeCell ref="G29:G30"/>
    <mergeCell ref="I12:I13"/>
    <mergeCell ref="J12:J13"/>
    <mergeCell ref="H12:H13"/>
    <mergeCell ref="A10:M10"/>
    <mergeCell ref="D29:D30"/>
    <mergeCell ref="K12:K13"/>
    <mergeCell ref="B12:B13"/>
    <mergeCell ref="C12:C13"/>
    <mergeCell ref="L57:M65"/>
    <mergeCell ref="A35:H35"/>
    <mergeCell ref="A7:L7"/>
    <mergeCell ref="A11:L11"/>
    <mergeCell ref="E12:E13"/>
    <mergeCell ref="F12:F13"/>
    <mergeCell ref="G12:G13"/>
    <mergeCell ref="E29:E30"/>
    <mergeCell ref="F29:F30"/>
    <mergeCell ref="A37:H37"/>
  </mergeCells>
  <conditionalFormatting sqref="A32">
    <cfRule type="cellIs" priority="1" dxfId="4" operator="greaterThanOrEqual" stopIfTrue="1">
      <formula>2000000</formula>
    </cfRule>
    <cfRule type="cellIs" priority="2" dxfId="5" operator="lessThan" stopIfTrue="1">
      <formula>2000000</formula>
    </cfRule>
  </conditionalFormatting>
  <printOptions horizontalCentered="1"/>
  <pageMargins left="0.7875" right="0.7875" top="0.984027777777778" bottom="0.984027777777778" header="0.5118055555555556" footer="0.5118055555555556"/>
  <pageSetup fitToHeight="2" horizontalDpi="600" verticalDpi="600" orientation="portrait" paperSize="9" scale="77" r:id="rId3"/>
  <headerFooter alignWithMargins="0">
    <oddHeader>&amp;L&amp;"Arial,Fett"&amp;11NEUE ENERGIEN 2020&amp;R&amp;"Arial,Fett"&amp;11 4. Ausschreibung
</oddHeader>
    <oddFooter>&amp;L&amp;A &amp;C&amp;D&amp;R&amp;P / &amp;N</oddFooter>
  </headerFooter>
  <rowBreaks count="1" manualBreakCount="1">
    <brk id="33" max="12" man="1"/>
  </rowBreaks>
  <legacyDrawing r:id="rId2"/>
</worksheet>
</file>

<file path=xl/worksheets/sheet7.xml><?xml version="1.0" encoding="utf-8"?>
<worksheet xmlns="http://schemas.openxmlformats.org/spreadsheetml/2006/main" xmlns:r="http://schemas.openxmlformats.org/officeDocument/2006/relationships">
  <sheetPr codeName="Tabelle7">
    <pageSetUpPr fitToPage="1"/>
  </sheetPr>
  <dimension ref="A1:Q48"/>
  <sheetViews>
    <sheetView zoomScalePageLayoutView="0" workbookViewId="0" topLeftCell="A1">
      <selection activeCell="K34" sqref="K34"/>
    </sheetView>
  </sheetViews>
  <sheetFormatPr defaultColWidth="11.421875" defaultRowHeight="12.75"/>
  <cols>
    <col min="1" max="1" width="11.421875" style="74" customWidth="1"/>
    <col min="2" max="2" width="15.8515625" style="74" customWidth="1"/>
    <col min="3" max="3" width="11.421875" style="74" customWidth="1"/>
    <col min="4" max="4" width="31.7109375" style="74" customWidth="1"/>
    <col min="5" max="5" width="12.57421875" style="74" customWidth="1"/>
    <col min="6" max="6" width="12.421875" style="74" customWidth="1"/>
    <col min="7" max="7" width="11.8515625" style="74" bestFit="1" customWidth="1"/>
    <col min="8" max="8" width="11.8515625" style="74" customWidth="1"/>
    <col min="9" max="9" width="13.28125" style="74" customWidth="1"/>
    <col min="10" max="10" width="5.00390625" style="35" customWidth="1"/>
    <col min="11" max="34" width="11.421875" style="35" customWidth="1"/>
    <col min="35" max="16384" width="11.421875" style="74" customWidth="1"/>
  </cols>
  <sheetData>
    <row r="1" spans="1:9" ht="12.75">
      <c r="A1" s="35"/>
      <c r="B1" s="35"/>
      <c r="C1" s="35"/>
      <c r="D1" s="35"/>
      <c r="E1" s="35"/>
      <c r="F1" s="35"/>
      <c r="G1" s="35"/>
      <c r="H1" s="35"/>
      <c r="I1" s="35"/>
    </row>
    <row r="2" spans="1:9" ht="15.75">
      <c r="A2" s="677" t="s">
        <v>131</v>
      </c>
      <c r="B2" s="678"/>
      <c r="C2" s="678"/>
      <c r="D2" s="678"/>
      <c r="E2" s="678"/>
      <c r="F2" s="678"/>
      <c r="G2" s="679"/>
      <c r="H2" s="118"/>
      <c r="I2" s="82"/>
    </row>
    <row r="3" spans="1:17" ht="13.5" thickBot="1">
      <c r="A3" s="27"/>
      <c r="B3" s="27"/>
      <c r="C3" s="27"/>
      <c r="D3" s="27"/>
      <c r="E3" s="27"/>
      <c r="F3" s="27"/>
      <c r="G3" s="27"/>
      <c r="H3" s="27"/>
      <c r="I3" s="27"/>
      <c r="K3" s="676" t="s">
        <v>3</v>
      </c>
      <c r="L3" s="676"/>
      <c r="M3" s="676"/>
      <c r="N3" s="676"/>
      <c r="O3" s="676"/>
      <c r="P3" s="676"/>
      <c r="Q3" s="676"/>
    </row>
    <row r="4" spans="1:17" ht="12.75" customHeight="1" thickTop="1">
      <c r="A4" s="665" t="s">
        <v>39</v>
      </c>
      <c r="B4" s="666"/>
      <c r="C4" s="666"/>
      <c r="D4" s="666"/>
      <c r="E4" s="666"/>
      <c r="F4" s="666"/>
      <c r="G4" s="666"/>
      <c r="H4" s="666"/>
      <c r="I4" s="667"/>
      <c r="K4" s="675" t="s">
        <v>74</v>
      </c>
      <c r="L4" s="675"/>
      <c r="M4" s="675"/>
      <c r="N4" s="675"/>
      <c r="O4" s="675"/>
      <c r="P4" s="675"/>
      <c r="Q4" s="675"/>
    </row>
    <row r="5" spans="1:17" ht="12.75" customHeight="1">
      <c r="A5" s="669" t="s">
        <v>68</v>
      </c>
      <c r="B5" s="670"/>
      <c r="C5" s="673" t="s">
        <v>27</v>
      </c>
      <c r="D5" s="673"/>
      <c r="E5" s="664" t="s">
        <v>84</v>
      </c>
      <c r="F5" s="664" t="s">
        <v>85</v>
      </c>
      <c r="G5" s="664" t="s">
        <v>30</v>
      </c>
      <c r="H5" s="664" t="s">
        <v>86</v>
      </c>
      <c r="I5" s="661" t="s">
        <v>87</v>
      </c>
      <c r="K5" s="675"/>
      <c r="L5" s="675"/>
      <c r="M5" s="675"/>
      <c r="N5" s="675"/>
      <c r="O5" s="675"/>
      <c r="P5" s="675"/>
      <c r="Q5" s="675"/>
    </row>
    <row r="6" spans="1:17" ht="32.25" customHeight="1">
      <c r="A6" s="671"/>
      <c r="B6" s="672"/>
      <c r="C6" s="673"/>
      <c r="D6" s="673"/>
      <c r="E6" s="664"/>
      <c r="F6" s="664"/>
      <c r="G6" s="664"/>
      <c r="H6" s="664"/>
      <c r="I6" s="661"/>
      <c r="K6" s="675"/>
      <c r="L6" s="675"/>
      <c r="M6" s="675"/>
      <c r="N6" s="675"/>
      <c r="O6" s="675"/>
      <c r="P6" s="675"/>
      <c r="Q6" s="675"/>
    </row>
    <row r="7" spans="1:17" ht="12.75">
      <c r="A7" s="662"/>
      <c r="B7" s="663"/>
      <c r="C7" s="663"/>
      <c r="D7" s="663"/>
      <c r="E7" s="147"/>
      <c r="F7" s="147"/>
      <c r="G7" s="147"/>
      <c r="H7" s="114"/>
      <c r="I7" s="148"/>
      <c r="K7" s="675"/>
      <c r="L7" s="675"/>
      <c r="M7" s="675"/>
      <c r="N7" s="675"/>
      <c r="O7" s="675"/>
      <c r="P7" s="675"/>
      <c r="Q7" s="675"/>
    </row>
    <row r="8" spans="1:17" ht="12.75">
      <c r="A8" s="662"/>
      <c r="B8" s="663"/>
      <c r="C8" s="663"/>
      <c r="D8" s="663"/>
      <c r="E8" s="147"/>
      <c r="F8" s="147"/>
      <c r="G8" s="147"/>
      <c r="H8" s="114"/>
      <c r="I8" s="148"/>
      <c r="K8" s="675"/>
      <c r="L8" s="675"/>
      <c r="M8" s="675"/>
      <c r="N8" s="675"/>
      <c r="O8" s="675"/>
      <c r="P8" s="675"/>
      <c r="Q8" s="675"/>
    </row>
    <row r="9" spans="1:17" ht="12.75">
      <c r="A9" s="662"/>
      <c r="B9" s="663"/>
      <c r="C9" s="663"/>
      <c r="D9" s="663"/>
      <c r="E9" s="147"/>
      <c r="F9" s="147"/>
      <c r="G9" s="147"/>
      <c r="H9" s="114"/>
      <c r="I9" s="148"/>
      <c r="K9" s="675"/>
      <c r="L9" s="675"/>
      <c r="M9" s="675"/>
      <c r="N9" s="675"/>
      <c r="O9" s="675"/>
      <c r="P9" s="675"/>
      <c r="Q9" s="675"/>
    </row>
    <row r="10" spans="1:17" ht="12.75">
      <c r="A10" s="662"/>
      <c r="B10" s="663"/>
      <c r="C10" s="663"/>
      <c r="D10" s="663"/>
      <c r="E10" s="147"/>
      <c r="F10" s="147"/>
      <c r="G10" s="147"/>
      <c r="H10" s="114"/>
      <c r="I10" s="148"/>
      <c r="K10" s="675"/>
      <c r="L10" s="675"/>
      <c r="M10" s="675"/>
      <c r="N10" s="675"/>
      <c r="O10" s="675"/>
      <c r="P10" s="675"/>
      <c r="Q10" s="675"/>
    </row>
    <row r="11" spans="1:17" ht="12.75">
      <c r="A11" s="662"/>
      <c r="B11" s="663"/>
      <c r="C11" s="663"/>
      <c r="D11" s="663"/>
      <c r="E11" s="147"/>
      <c r="F11" s="147"/>
      <c r="G11" s="147"/>
      <c r="H11" s="114"/>
      <c r="I11" s="148"/>
      <c r="K11" s="675"/>
      <c r="L11" s="675"/>
      <c r="M11" s="675"/>
      <c r="N11" s="675"/>
      <c r="O11" s="675"/>
      <c r="P11" s="675"/>
      <c r="Q11" s="675"/>
    </row>
    <row r="12" spans="1:17" ht="12.75">
      <c r="A12" s="662"/>
      <c r="B12" s="663"/>
      <c r="C12" s="663"/>
      <c r="D12" s="663"/>
      <c r="E12" s="147"/>
      <c r="F12" s="147"/>
      <c r="G12" s="147"/>
      <c r="H12" s="114"/>
      <c r="I12" s="148"/>
      <c r="K12" s="675"/>
      <c r="L12" s="675"/>
      <c r="M12" s="675"/>
      <c r="N12" s="675"/>
      <c r="O12" s="675"/>
      <c r="P12" s="675"/>
      <c r="Q12" s="675"/>
    </row>
    <row r="13" spans="1:17" ht="13.5" thickBot="1">
      <c r="A13" s="674"/>
      <c r="B13" s="668"/>
      <c r="C13" s="668"/>
      <c r="D13" s="668"/>
      <c r="E13" s="149"/>
      <c r="F13" s="149"/>
      <c r="G13" s="149"/>
      <c r="H13" s="154"/>
      <c r="I13" s="150"/>
      <c r="K13" s="675"/>
      <c r="L13" s="675"/>
      <c r="M13" s="675"/>
      <c r="N13" s="675"/>
      <c r="O13" s="675"/>
      <c r="P13" s="675"/>
      <c r="Q13" s="675"/>
    </row>
    <row r="14" spans="1:9" ht="14.25" thickBot="1" thickTop="1">
      <c r="A14" s="151"/>
      <c r="B14" s="151"/>
      <c r="C14" s="151"/>
      <c r="D14" s="151"/>
      <c r="E14" s="151"/>
      <c r="F14" s="151"/>
      <c r="G14" s="151"/>
      <c r="H14" s="151"/>
      <c r="I14" s="152"/>
    </row>
    <row r="15" spans="1:9" ht="13.5" thickTop="1">
      <c r="A15" s="665" t="s">
        <v>44</v>
      </c>
      <c r="B15" s="666"/>
      <c r="C15" s="666"/>
      <c r="D15" s="666"/>
      <c r="E15" s="666"/>
      <c r="F15" s="666"/>
      <c r="G15" s="666"/>
      <c r="H15" s="666"/>
      <c r="I15" s="667"/>
    </row>
    <row r="16" spans="1:9" ht="12" customHeight="1">
      <c r="A16" s="669" t="s">
        <v>68</v>
      </c>
      <c r="B16" s="670"/>
      <c r="C16" s="673" t="s">
        <v>27</v>
      </c>
      <c r="D16" s="673"/>
      <c r="E16" s="664" t="s">
        <v>84</v>
      </c>
      <c r="F16" s="664" t="s">
        <v>85</v>
      </c>
      <c r="G16" s="664" t="s">
        <v>30</v>
      </c>
      <c r="H16" s="664" t="s">
        <v>86</v>
      </c>
      <c r="I16" s="661" t="s">
        <v>87</v>
      </c>
    </row>
    <row r="17" spans="1:9" ht="33.75" customHeight="1">
      <c r="A17" s="671"/>
      <c r="B17" s="672"/>
      <c r="C17" s="673"/>
      <c r="D17" s="673"/>
      <c r="E17" s="664"/>
      <c r="F17" s="664"/>
      <c r="G17" s="664"/>
      <c r="H17" s="664"/>
      <c r="I17" s="661"/>
    </row>
    <row r="18" spans="1:9" ht="12.75">
      <c r="A18" s="662"/>
      <c r="B18" s="663"/>
      <c r="C18" s="663"/>
      <c r="D18" s="663"/>
      <c r="E18" s="147"/>
      <c r="F18" s="147"/>
      <c r="G18" s="147"/>
      <c r="H18" s="114"/>
      <c r="I18" s="148"/>
    </row>
    <row r="19" spans="1:17" ht="12.75">
      <c r="A19" s="662"/>
      <c r="B19" s="663"/>
      <c r="C19" s="663"/>
      <c r="D19" s="663"/>
      <c r="E19" s="147"/>
      <c r="F19" s="147"/>
      <c r="G19" s="147"/>
      <c r="H19" s="114"/>
      <c r="I19" s="148"/>
      <c r="K19" s="83"/>
      <c r="L19" s="83"/>
      <c r="M19" s="83"/>
      <c r="N19" s="83"/>
      <c r="O19" s="83"/>
      <c r="P19" s="83"/>
      <c r="Q19" s="83"/>
    </row>
    <row r="20" spans="1:9" ht="12.75">
      <c r="A20" s="662"/>
      <c r="B20" s="663"/>
      <c r="C20" s="663"/>
      <c r="D20" s="663"/>
      <c r="E20" s="147"/>
      <c r="F20" s="147"/>
      <c r="G20" s="147"/>
      <c r="H20" s="114"/>
      <c r="I20" s="148"/>
    </row>
    <row r="21" spans="1:9" ht="12.75">
      <c r="A21" s="662"/>
      <c r="B21" s="663"/>
      <c r="C21" s="663"/>
      <c r="D21" s="663"/>
      <c r="E21" s="147"/>
      <c r="F21" s="147"/>
      <c r="G21" s="147"/>
      <c r="H21" s="114"/>
      <c r="I21" s="148"/>
    </row>
    <row r="22" spans="1:9" ht="12.75" customHeight="1">
      <c r="A22" s="662"/>
      <c r="B22" s="663"/>
      <c r="C22" s="663"/>
      <c r="D22" s="663"/>
      <c r="E22" s="147"/>
      <c r="F22" s="147"/>
      <c r="G22" s="147"/>
      <c r="H22" s="114"/>
      <c r="I22" s="148"/>
    </row>
    <row r="23" spans="1:9" ht="12.75">
      <c r="A23" s="662"/>
      <c r="B23" s="663"/>
      <c r="C23" s="663"/>
      <c r="D23" s="663"/>
      <c r="E23" s="147"/>
      <c r="F23" s="147"/>
      <c r="G23" s="147"/>
      <c r="H23" s="114"/>
      <c r="I23" s="148"/>
    </row>
    <row r="24" spans="1:9" ht="13.5" thickBot="1">
      <c r="A24" s="674"/>
      <c r="B24" s="668"/>
      <c r="C24" s="668"/>
      <c r="D24" s="668"/>
      <c r="E24" s="149"/>
      <c r="F24" s="149"/>
      <c r="G24" s="149"/>
      <c r="H24" s="154"/>
      <c r="I24" s="150"/>
    </row>
    <row r="25" spans="1:9" ht="14.25" thickBot="1" thickTop="1">
      <c r="A25" s="153"/>
      <c r="B25" s="153"/>
      <c r="C25" s="153"/>
      <c r="D25" s="153"/>
      <c r="E25" s="153"/>
      <c r="F25" s="153"/>
      <c r="G25" s="153"/>
      <c r="H25" s="153"/>
      <c r="I25" s="153"/>
    </row>
    <row r="26" spans="1:9" ht="13.5" thickTop="1">
      <c r="A26" s="665" t="s">
        <v>37</v>
      </c>
      <c r="B26" s="666"/>
      <c r="C26" s="666"/>
      <c r="D26" s="666"/>
      <c r="E26" s="666"/>
      <c r="F26" s="666"/>
      <c r="G26" s="666"/>
      <c r="H26" s="666"/>
      <c r="I26" s="667"/>
    </row>
    <row r="27" spans="1:9" ht="12" customHeight="1">
      <c r="A27" s="669" t="s">
        <v>68</v>
      </c>
      <c r="B27" s="670"/>
      <c r="C27" s="673" t="s">
        <v>27</v>
      </c>
      <c r="D27" s="673"/>
      <c r="E27" s="664" t="s">
        <v>84</v>
      </c>
      <c r="F27" s="664" t="s">
        <v>85</v>
      </c>
      <c r="G27" s="664" t="s">
        <v>30</v>
      </c>
      <c r="H27" s="664" t="s">
        <v>86</v>
      </c>
      <c r="I27" s="661" t="s">
        <v>87</v>
      </c>
    </row>
    <row r="28" spans="1:9" ht="32.25" customHeight="1">
      <c r="A28" s="671"/>
      <c r="B28" s="672"/>
      <c r="C28" s="673"/>
      <c r="D28" s="673"/>
      <c r="E28" s="664"/>
      <c r="F28" s="664"/>
      <c r="G28" s="664"/>
      <c r="H28" s="664"/>
      <c r="I28" s="661"/>
    </row>
    <row r="29" spans="1:9" ht="12.75">
      <c r="A29" s="662"/>
      <c r="B29" s="663"/>
      <c r="C29" s="663"/>
      <c r="D29" s="663"/>
      <c r="E29" s="147"/>
      <c r="F29" s="147"/>
      <c r="G29" s="147"/>
      <c r="H29" s="114"/>
      <c r="I29" s="148"/>
    </row>
    <row r="30" spans="1:9" ht="12.75">
      <c r="A30" s="662"/>
      <c r="B30" s="663"/>
      <c r="C30" s="663"/>
      <c r="D30" s="663"/>
      <c r="E30" s="147"/>
      <c r="F30" s="147"/>
      <c r="G30" s="147"/>
      <c r="H30" s="114"/>
      <c r="I30" s="148"/>
    </row>
    <row r="31" spans="1:9" ht="12.75">
      <c r="A31" s="662"/>
      <c r="B31" s="663"/>
      <c r="C31" s="663"/>
      <c r="D31" s="663"/>
      <c r="E31" s="147"/>
      <c r="F31" s="147"/>
      <c r="G31" s="147"/>
      <c r="H31" s="114"/>
      <c r="I31" s="148"/>
    </row>
    <row r="32" spans="1:9" ht="12.75">
      <c r="A32" s="662"/>
      <c r="B32" s="663"/>
      <c r="C32" s="663"/>
      <c r="D32" s="663"/>
      <c r="E32" s="147"/>
      <c r="F32" s="147"/>
      <c r="G32" s="147"/>
      <c r="H32" s="114"/>
      <c r="I32" s="148"/>
    </row>
    <row r="33" spans="1:9" ht="12.75" customHeight="1">
      <c r="A33" s="662"/>
      <c r="B33" s="663"/>
      <c r="C33" s="663"/>
      <c r="D33" s="663"/>
      <c r="E33" s="147"/>
      <c r="F33" s="147"/>
      <c r="G33" s="147"/>
      <c r="H33" s="114"/>
      <c r="I33" s="148"/>
    </row>
    <row r="34" spans="1:9" ht="12.75">
      <c r="A34" s="662"/>
      <c r="B34" s="663"/>
      <c r="C34" s="663"/>
      <c r="D34" s="663"/>
      <c r="E34" s="147"/>
      <c r="F34" s="147"/>
      <c r="G34" s="147"/>
      <c r="H34" s="114"/>
      <c r="I34" s="148"/>
    </row>
    <row r="35" spans="1:9" ht="13.5" thickBot="1">
      <c r="A35" s="674"/>
      <c r="B35" s="668"/>
      <c r="C35" s="668"/>
      <c r="D35" s="668"/>
      <c r="E35" s="149"/>
      <c r="F35" s="149"/>
      <c r="G35" s="149"/>
      <c r="H35" s="154"/>
      <c r="I35" s="150"/>
    </row>
    <row r="36" spans="1:9" ht="13.5" thickTop="1">
      <c r="A36" s="35"/>
      <c r="B36" s="35"/>
      <c r="C36" s="35"/>
      <c r="D36" s="35"/>
      <c r="E36" s="35"/>
      <c r="F36" s="35"/>
      <c r="G36" s="35"/>
      <c r="H36" s="35"/>
      <c r="I36" s="35"/>
    </row>
    <row r="37" spans="1:9" ht="12.75">
      <c r="A37" s="35"/>
      <c r="B37" s="35"/>
      <c r="C37" s="35"/>
      <c r="D37" s="35"/>
      <c r="E37" s="35"/>
      <c r="F37" s="35"/>
      <c r="G37" s="35"/>
      <c r="H37" s="35"/>
      <c r="I37" s="35"/>
    </row>
    <row r="38" spans="1:9" ht="12.75">
      <c r="A38" s="35"/>
      <c r="B38" s="35"/>
      <c r="C38" s="35"/>
      <c r="D38" s="35"/>
      <c r="E38" s="35"/>
      <c r="F38" s="35"/>
      <c r="G38" s="35"/>
      <c r="H38" s="35"/>
      <c r="I38" s="35"/>
    </row>
    <row r="39" spans="1:9" ht="12.75">
      <c r="A39" s="35"/>
      <c r="B39" s="35"/>
      <c r="C39" s="35"/>
      <c r="D39" s="35"/>
      <c r="E39" s="35"/>
      <c r="F39" s="35"/>
      <c r="G39" s="35"/>
      <c r="H39" s="35"/>
      <c r="I39" s="35"/>
    </row>
    <row r="40" spans="1:9" ht="12.75">
      <c r="A40" s="35"/>
      <c r="B40" s="35"/>
      <c r="C40" s="35"/>
      <c r="D40" s="35"/>
      <c r="E40" s="35"/>
      <c r="F40" s="35"/>
      <c r="G40" s="35"/>
      <c r="H40" s="35"/>
      <c r="I40" s="35"/>
    </row>
    <row r="41" spans="1:9" ht="12.75">
      <c r="A41" s="35"/>
      <c r="B41" s="35"/>
      <c r="C41" s="35"/>
      <c r="D41" s="35"/>
      <c r="E41" s="35"/>
      <c r="F41" s="35"/>
      <c r="G41" s="35"/>
      <c r="H41" s="35"/>
      <c r="I41" s="35"/>
    </row>
    <row r="42" spans="1:9" ht="12.75">
      <c r="A42" s="35"/>
      <c r="B42" s="35"/>
      <c r="C42" s="35"/>
      <c r="D42" s="35"/>
      <c r="E42" s="35"/>
      <c r="F42" s="35"/>
      <c r="G42" s="35"/>
      <c r="H42" s="35"/>
      <c r="I42" s="35"/>
    </row>
    <row r="43" spans="1:9" ht="12.75">
      <c r="A43" s="35"/>
      <c r="B43" s="35"/>
      <c r="C43" s="35"/>
      <c r="D43" s="35"/>
      <c r="E43" s="35"/>
      <c r="F43" s="35"/>
      <c r="G43" s="35"/>
      <c r="H43" s="35"/>
      <c r="I43" s="35"/>
    </row>
    <row r="44" spans="1:9" ht="12.75">
      <c r="A44" s="35"/>
      <c r="B44" s="35"/>
      <c r="C44" s="35"/>
      <c r="D44" s="35"/>
      <c r="E44" s="35"/>
      <c r="F44" s="35"/>
      <c r="G44" s="35"/>
      <c r="H44" s="35"/>
      <c r="I44" s="35"/>
    </row>
    <row r="45" spans="1:9" ht="12.75">
      <c r="A45" s="35"/>
      <c r="B45" s="35"/>
      <c r="C45" s="35"/>
      <c r="D45" s="35"/>
      <c r="E45" s="35"/>
      <c r="F45" s="35"/>
      <c r="G45" s="35"/>
      <c r="H45" s="35"/>
      <c r="I45" s="35"/>
    </row>
    <row r="46" spans="1:9" ht="12.75">
      <c r="A46" s="35"/>
      <c r="B46" s="35"/>
      <c r="C46" s="35"/>
      <c r="D46" s="35"/>
      <c r="E46" s="35"/>
      <c r="F46" s="35"/>
      <c r="G46" s="35"/>
      <c r="H46" s="35"/>
      <c r="I46" s="35"/>
    </row>
    <row r="47" spans="1:9" ht="12.75">
      <c r="A47" s="35"/>
      <c r="B47" s="35"/>
      <c r="C47" s="35"/>
      <c r="D47" s="35"/>
      <c r="E47" s="35"/>
      <c r="F47" s="35"/>
      <c r="G47" s="35"/>
      <c r="H47" s="35"/>
      <c r="I47" s="35"/>
    </row>
    <row r="48" spans="1:9" ht="12.75">
      <c r="A48" s="35"/>
      <c r="B48" s="35"/>
      <c r="C48" s="35"/>
      <c r="D48" s="35"/>
      <c r="E48" s="35"/>
      <c r="F48" s="35"/>
      <c r="G48" s="35"/>
      <c r="H48" s="35"/>
      <c r="I48" s="35"/>
    </row>
    <row r="49" s="35" customFormat="1" ht="12.75"/>
    <row r="50" s="35" customFormat="1" ht="12.75"/>
    <row r="51" s="35" customFormat="1" ht="12.75"/>
    <row r="52" s="35" customFormat="1" ht="12.75"/>
    <row r="53" s="35" customFormat="1" ht="12.75"/>
    <row r="54" s="35" customFormat="1" ht="12.75"/>
    <row r="55" s="35" customFormat="1" ht="12.75"/>
    <row r="56" s="35" customFormat="1" ht="12.75"/>
    <row r="57" s="35" customFormat="1" ht="12.75"/>
    <row r="58" s="35" customFormat="1" ht="12.75"/>
    <row r="59" s="35" customFormat="1" ht="12.75"/>
    <row r="60" s="35" customFormat="1" ht="12.75"/>
    <row r="61" s="35" customFormat="1" ht="12.75"/>
    <row r="62" s="35" customFormat="1" ht="12.75"/>
    <row r="63" s="35" customFormat="1" ht="12.75"/>
    <row r="64" s="35" customFormat="1" ht="12.75"/>
    <row r="65" s="35" customFormat="1" ht="12.75"/>
    <row r="66" s="35" customFormat="1" ht="12.75"/>
    <row r="67" s="35" customFormat="1" ht="12.75"/>
    <row r="68" s="35" customFormat="1" ht="12.75"/>
    <row r="69" s="35" customFormat="1" ht="12.75"/>
    <row r="70" s="35" customFormat="1" ht="12.75"/>
    <row r="71" s="35" customFormat="1" ht="12.75"/>
    <row r="72" s="35" customFormat="1" ht="12.75"/>
    <row r="73" s="35" customFormat="1" ht="12.75"/>
    <row r="74" s="35" customFormat="1" ht="12.75"/>
    <row r="75" s="35" customFormat="1" ht="12.75"/>
    <row r="76" s="35" customFormat="1" ht="12.75"/>
    <row r="77" s="35" customFormat="1" ht="12.75"/>
    <row r="78" s="35" customFormat="1" ht="12.75"/>
    <row r="79" s="35" customFormat="1" ht="12.75"/>
    <row r="80" s="35" customFormat="1" ht="12.75"/>
    <row r="81" s="35" customFormat="1" ht="12.75"/>
    <row r="82" s="35" customFormat="1" ht="12.75"/>
    <row r="83" s="35" customFormat="1" ht="12.75"/>
    <row r="84" s="35" customFormat="1" ht="12.75"/>
    <row r="85" s="35" customFormat="1" ht="12.75"/>
    <row r="86" s="35" customFormat="1" ht="12.75"/>
    <row r="87" s="35" customFormat="1" ht="12.75"/>
    <row r="88" s="35" customFormat="1" ht="12.75"/>
    <row r="89" s="35" customFormat="1" ht="12.75"/>
    <row r="90" s="35" customFormat="1" ht="12.75"/>
    <row r="91" s="35" customFormat="1" ht="12.75"/>
    <row r="92" s="35" customFormat="1" ht="12.75"/>
    <row r="93" s="35" customFormat="1" ht="12.75"/>
    <row r="94" s="35" customFormat="1" ht="12.75"/>
    <row r="95" s="35" customFormat="1" ht="12.75"/>
    <row r="96" s="35" customFormat="1" ht="12.75"/>
    <row r="97" s="35" customFormat="1" ht="12.75"/>
    <row r="98" s="35" customFormat="1" ht="12.75"/>
    <row r="99" s="35" customFormat="1" ht="12.75"/>
    <row r="100" s="35" customFormat="1" ht="12.75"/>
    <row r="101" s="35" customFormat="1" ht="12.75"/>
    <row r="102" s="35" customFormat="1" ht="12.75"/>
    <row r="103" s="35" customFormat="1" ht="12.75"/>
    <row r="104" s="35" customFormat="1" ht="12.75"/>
    <row r="105" s="35" customFormat="1" ht="12.75"/>
    <row r="106" s="35" customFormat="1" ht="12.75"/>
    <row r="107" s="35" customFormat="1" ht="12.75"/>
    <row r="108" s="35" customFormat="1" ht="12.75"/>
    <row r="109" s="35" customFormat="1" ht="12.75"/>
    <row r="110" s="35" customFormat="1" ht="12.75"/>
    <row r="111" s="35" customFormat="1" ht="12.75"/>
    <row r="112" s="35" customFormat="1" ht="12.75"/>
    <row r="113" s="35" customFormat="1" ht="12.75"/>
    <row r="114" s="35" customFormat="1" ht="12.75"/>
    <row r="115" s="35" customFormat="1" ht="12.75"/>
    <row r="116" s="35" customFormat="1" ht="12.75"/>
    <row r="117" s="35" customFormat="1" ht="12.75"/>
    <row r="118" s="35" customFormat="1" ht="12.75"/>
    <row r="119" s="35" customFormat="1" ht="12.75"/>
    <row r="120" s="35" customFormat="1" ht="12.75"/>
    <row r="121" s="35" customFormat="1" ht="12.75"/>
    <row r="122" s="35" customFormat="1" ht="12.75"/>
    <row r="123" s="35" customFormat="1" ht="12.75"/>
    <row r="124" s="35" customFormat="1" ht="12.75"/>
    <row r="125" s="35" customFormat="1" ht="12.75"/>
    <row r="126" s="35" customFormat="1" ht="12.75"/>
    <row r="127" s="35" customFormat="1" ht="12.75"/>
    <row r="128" s="35" customFormat="1" ht="12.75"/>
    <row r="129" s="35" customFormat="1" ht="12.75"/>
    <row r="130" s="35" customFormat="1" ht="12.75"/>
    <row r="131" s="35" customFormat="1" ht="12.75"/>
    <row r="132" s="35" customFormat="1" ht="12.75"/>
    <row r="133" s="35" customFormat="1" ht="12.75"/>
    <row r="134" s="35" customFormat="1" ht="12.75"/>
    <row r="135" s="35" customFormat="1" ht="12.75"/>
    <row r="136" s="35" customFormat="1" ht="12.75"/>
    <row r="137" s="35" customFormat="1" ht="12.75"/>
    <row r="138" s="35" customFormat="1" ht="12.75"/>
    <row r="139" s="35" customFormat="1" ht="12.75"/>
    <row r="140" s="35" customFormat="1" ht="12.75"/>
    <row r="141" s="35" customFormat="1" ht="12.75"/>
    <row r="142" s="35" customFormat="1" ht="12.75"/>
    <row r="143" s="35" customFormat="1" ht="12.75"/>
    <row r="144" s="35" customFormat="1" ht="12.75"/>
    <row r="145" s="35" customFormat="1" ht="12.75"/>
    <row r="146" s="35" customFormat="1" ht="12.75"/>
    <row r="147" s="35" customFormat="1" ht="12.75"/>
    <row r="148" s="35" customFormat="1" ht="12.75"/>
    <row r="149" s="35" customFormat="1" ht="12.75"/>
    <row r="150" s="35" customFormat="1" ht="12.75"/>
    <row r="151" s="35" customFormat="1" ht="12.75"/>
    <row r="152" s="35" customFormat="1" ht="12.75"/>
    <row r="153" s="35" customFormat="1" ht="12.75"/>
    <row r="154" s="35" customFormat="1" ht="12.75"/>
    <row r="155" s="35" customFormat="1" ht="12.75"/>
    <row r="156" s="35" customFormat="1" ht="12.75"/>
    <row r="157" s="35" customFormat="1" ht="12.75"/>
    <row r="158" s="35" customFormat="1" ht="12.75"/>
    <row r="159" s="35" customFormat="1" ht="12.75"/>
    <row r="160" s="35" customFormat="1" ht="12.75"/>
    <row r="161" s="35" customFormat="1" ht="12.75"/>
    <row r="162" s="35" customFormat="1" ht="12.75"/>
    <row r="163" s="35" customFormat="1" ht="12.75"/>
    <row r="164" s="35" customFormat="1" ht="12.75"/>
    <row r="165" s="35" customFormat="1" ht="12.75"/>
    <row r="166" s="35" customFormat="1" ht="12.75"/>
    <row r="167" s="35" customFormat="1" ht="12.75"/>
    <row r="168" s="35" customFormat="1" ht="12.75"/>
    <row r="169" s="35" customFormat="1" ht="12.75"/>
    <row r="170" s="35" customFormat="1" ht="12.75"/>
    <row r="171" s="35" customFormat="1" ht="12.75"/>
    <row r="172" s="35" customFormat="1" ht="12.75"/>
    <row r="173" s="35" customFormat="1" ht="12.75"/>
    <row r="174" s="35" customFormat="1" ht="12.75"/>
    <row r="175" s="35" customFormat="1" ht="12.75"/>
    <row r="176" s="35" customFormat="1" ht="12.75"/>
    <row r="177" s="35" customFormat="1" ht="12.75"/>
    <row r="178" s="35" customFormat="1" ht="12.75"/>
    <row r="179" s="35" customFormat="1" ht="12.75"/>
    <row r="180" s="35" customFormat="1" ht="12.75"/>
    <row r="181" s="35" customFormat="1" ht="12.75"/>
    <row r="182" s="35" customFormat="1" ht="12.75"/>
    <row r="183" s="35" customFormat="1" ht="12.75"/>
    <row r="184" s="35" customFormat="1" ht="12.75"/>
    <row r="185" s="35" customFormat="1" ht="12.75"/>
    <row r="186" s="35" customFormat="1" ht="12.75"/>
    <row r="187" s="35" customFormat="1" ht="12.75"/>
    <row r="188" s="35" customFormat="1" ht="12.75"/>
    <row r="189" s="35" customFormat="1" ht="12.75"/>
    <row r="190" s="35" customFormat="1" ht="12.75"/>
    <row r="191" s="35" customFormat="1" ht="12.75"/>
    <row r="192" s="35" customFormat="1" ht="12.75"/>
    <row r="193" s="35" customFormat="1" ht="12.75"/>
    <row r="194" s="35" customFormat="1" ht="12.75"/>
    <row r="195" s="35" customFormat="1" ht="12.75"/>
    <row r="196" s="35" customFormat="1" ht="12.75"/>
    <row r="197" s="35" customFormat="1" ht="12.75"/>
    <row r="198" s="35" customFormat="1" ht="12.75"/>
    <row r="199" s="35" customFormat="1" ht="12.75"/>
    <row r="200" s="35" customFormat="1" ht="12.75"/>
    <row r="201" s="35" customFormat="1" ht="12.75"/>
    <row r="202" s="35" customFormat="1" ht="12.75"/>
    <row r="203" s="35" customFormat="1" ht="12.75"/>
    <row r="204" s="35" customFormat="1" ht="12.75"/>
    <row r="205" s="35" customFormat="1" ht="12.75"/>
    <row r="206" s="35" customFormat="1" ht="12.75"/>
    <row r="207" s="35" customFormat="1" ht="12.75"/>
    <row r="208" s="35" customFormat="1" ht="12.75"/>
  </sheetData>
  <sheetProtection/>
  <mergeCells count="69">
    <mergeCell ref="K4:Q13"/>
    <mergeCell ref="C32:D32"/>
    <mergeCell ref="K3:Q3"/>
    <mergeCell ref="A2:G2"/>
    <mergeCell ref="I5:I6"/>
    <mergeCell ref="A5:B6"/>
    <mergeCell ref="C5:D6"/>
    <mergeCell ref="G5:G6"/>
    <mergeCell ref="A4:I4"/>
    <mergeCell ref="E5:E6"/>
    <mergeCell ref="A35:B35"/>
    <mergeCell ref="C35:D35"/>
    <mergeCell ref="A24:B24"/>
    <mergeCell ref="C24:D24"/>
    <mergeCell ref="A33:B33"/>
    <mergeCell ref="C33:D33"/>
    <mergeCell ref="A27:B28"/>
    <mergeCell ref="C27:D28"/>
    <mergeCell ref="A34:B34"/>
    <mergeCell ref="C34:D34"/>
    <mergeCell ref="A11:B11"/>
    <mergeCell ref="A23:B23"/>
    <mergeCell ref="F5:F6"/>
    <mergeCell ref="C30:D30"/>
    <mergeCell ref="A7:B7"/>
    <mergeCell ref="C7:D7"/>
    <mergeCell ref="A8:B8"/>
    <mergeCell ref="C10:D10"/>
    <mergeCell ref="C8:D8"/>
    <mergeCell ref="A29:B29"/>
    <mergeCell ref="A32:B32"/>
    <mergeCell ref="C18:D18"/>
    <mergeCell ref="A19:B19"/>
    <mergeCell ref="A20:B20"/>
    <mergeCell ref="A21:B21"/>
    <mergeCell ref="C29:D29"/>
    <mergeCell ref="A31:B31"/>
    <mergeCell ref="C31:D31"/>
    <mergeCell ref="A30:B30"/>
    <mergeCell ref="C9:D9"/>
    <mergeCell ref="A15:I15"/>
    <mergeCell ref="A10:B10"/>
    <mergeCell ref="A16:B17"/>
    <mergeCell ref="C16:D17"/>
    <mergeCell ref="E16:E17"/>
    <mergeCell ref="G16:G17"/>
    <mergeCell ref="A13:B13"/>
    <mergeCell ref="A12:B12"/>
    <mergeCell ref="C12:D12"/>
    <mergeCell ref="H5:H6"/>
    <mergeCell ref="H16:H17"/>
    <mergeCell ref="A9:B9"/>
    <mergeCell ref="H27:H28"/>
    <mergeCell ref="C13:D13"/>
    <mergeCell ref="E27:E28"/>
    <mergeCell ref="F27:F28"/>
    <mergeCell ref="G27:G28"/>
    <mergeCell ref="C11:D11"/>
    <mergeCell ref="C19:D19"/>
    <mergeCell ref="I27:I28"/>
    <mergeCell ref="I16:I17"/>
    <mergeCell ref="A18:B18"/>
    <mergeCell ref="F16:F17"/>
    <mergeCell ref="C23:D23"/>
    <mergeCell ref="A22:B22"/>
    <mergeCell ref="C22:D22"/>
    <mergeCell ref="A26:I26"/>
    <mergeCell ref="C20:D20"/>
    <mergeCell ref="C21:D21"/>
  </mergeCells>
  <printOptions horizontalCentered="1"/>
  <pageMargins left="0.7875" right="0.7875" top="0.984027777777778" bottom="0.984027777777778" header="0.5118055555555556" footer="0.5118055555555556"/>
  <pageSetup fitToHeight="1" fitToWidth="1" horizontalDpi="600" verticalDpi="600" orientation="landscape" paperSize="9" scale="91" r:id="rId1"/>
  <headerFooter alignWithMargins="0">
    <oddHeader>&amp;L&amp;"Arial,Fett"&amp;11NEUE ENERGIEN 2020&amp;R&amp;"Arial,Fett"&amp;11 4. Ausschreibung
</oddHeader>
    <oddFooter>&amp;L&amp;A &amp;C&amp;D&amp;R&amp;P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Antragsformular Kosten</dc:title>
  <dc:subject>AT:net</dc:subject>
  <dc:creator>Jan-Martin Freese</dc:creator>
  <cp:keywords>AT:net, Antragsformular</cp:keywords>
  <dc:description/>
  <cp:lastModifiedBy>MAH</cp:lastModifiedBy>
  <cp:lastPrinted>2009-06-29T09:57:37Z</cp:lastPrinted>
  <dcterms:created xsi:type="dcterms:W3CDTF">2007-01-22T06:43:58Z</dcterms:created>
  <dcterms:modified xsi:type="dcterms:W3CDTF">2010-09-06T10:52:04Z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Ziel">
    <vt:lpwstr>Ausschreibungseröffnung</vt:lpwstr>
  </property>
  <property fmtid="{D5CDD505-2E9C-101B-9397-08002B2CF9AE}" pid="3" name="Kunde">
    <vt:lpwstr>BMVIT</vt:lpwstr>
  </property>
  <property fmtid="{D5CDD505-2E9C-101B-9397-08002B2CF9AE}" pid="4" name="Kontrolliert von">
    <vt:lpwstr>Yvonne Diem</vt:lpwstr>
  </property>
  <property fmtid="{D5CDD505-2E9C-101B-9397-08002B2CF9AE}" pid="5" name="Zweck">
    <vt:lpwstr>FFG Erfassung</vt:lpwstr>
  </property>
  <property fmtid="{D5CDD505-2E9C-101B-9397-08002B2CF9AE}" pid="6" name="Projekt">
    <vt:lpwstr>AT:net</vt:lpwstr>
  </property>
  <property fmtid="{D5CDD505-2E9C-101B-9397-08002B2CF9AE}" pid="7" name="Aufgezeichnet von">
    <vt:lpwstr>Jan-Martin Freese</vt:lpwstr>
  </property>
  <property fmtid="{D5CDD505-2E9C-101B-9397-08002B2CF9AE}" pid="8" name="Abteilung">
    <vt:lpwstr>FFG TP</vt:lpwstr>
  </property>
  <property fmtid="{D5CDD505-2E9C-101B-9397-08002B2CF9AE}" pid="9" name="Aufzeichnungsdatum">
    <vt:filetime>2007-03-07T23:00:00Z</vt:filetime>
  </property>
  <property fmtid="{D5CDD505-2E9C-101B-9397-08002B2CF9AE}" pid="10" name="Telefonnummer">
    <vt:lpwstr>+43 (0) 577 55 - 50 21</vt:lpwstr>
  </property>
</Properties>
</file>